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aveita2\Desktop\Desktops\Vecie\Desktop\edinasana\"/>
    </mc:Choice>
  </mc:AlternateContent>
  <xr:revisionPtr revIDLastSave="0" documentId="13_ncr:1_{DCBC7778-FA8E-472D-AD2B-375DE6DFF6C1}" xr6:coauthVersionLast="36" xr6:coauthVersionMax="36" xr10:uidLastSave="{00000000-0000-0000-0000-000000000000}"/>
  <bookViews>
    <workbookView xWindow="0" yWindow="0" windowWidth="23010" windowHeight="9030" xr2:uid="{00000000-000D-0000-FFFF-FFFF00000000}"/>
  </bookViews>
  <sheets>
    <sheet name="Pļavn sk 1 ned" sheetId="1" r:id="rId1"/>
    <sheet name="celiakija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3" l="1"/>
  <c r="H48" i="3"/>
  <c r="G48" i="3"/>
  <c r="F48" i="3"/>
  <c r="G40" i="3"/>
  <c r="I37" i="3"/>
  <c r="I40" i="3" s="1"/>
  <c r="I32" i="3"/>
  <c r="H32" i="3"/>
  <c r="G32" i="3"/>
  <c r="F32" i="3"/>
  <c r="I24" i="3"/>
  <c r="H24" i="3"/>
  <c r="G24" i="3"/>
  <c r="F24" i="3"/>
  <c r="I14" i="3"/>
  <c r="H14" i="3"/>
  <c r="G14" i="3"/>
  <c r="F14" i="3"/>
  <c r="S31" i="1"/>
  <c r="R31" i="1"/>
  <c r="Q31" i="1"/>
  <c r="P31" i="1"/>
  <c r="I31" i="1"/>
  <c r="H31" i="1"/>
  <c r="G31" i="1"/>
  <c r="F31" i="1"/>
  <c r="R23" i="1"/>
  <c r="Q23" i="1"/>
  <c r="P23" i="1"/>
  <c r="I23" i="1"/>
  <c r="H23" i="1"/>
  <c r="G23" i="1"/>
  <c r="F23" i="1"/>
  <c r="S47" i="1"/>
  <c r="R47" i="1"/>
  <c r="Q47" i="1"/>
  <c r="P47" i="1"/>
  <c r="I47" i="1"/>
  <c r="H47" i="1"/>
  <c r="G47" i="1"/>
  <c r="F47" i="1"/>
  <c r="R39" i="1"/>
  <c r="Q39" i="1"/>
  <c r="P39" i="1"/>
  <c r="H39" i="1"/>
  <c r="G39" i="1"/>
  <c r="F39" i="1"/>
  <c r="S36" i="1"/>
  <c r="S39" i="1" s="1"/>
  <c r="I36" i="1"/>
  <c r="I39" i="1" s="1"/>
  <c r="S22" i="1"/>
  <c r="S23" i="1" s="1"/>
  <c r="R14" i="1"/>
  <c r="Q14" i="1"/>
  <c r="P14" i="1"/>
  <c r="I14" i="1"/>
  <c r="H14" i="1"/>
  <c r="G14" i="1"/>
  <c r="F14" i="1"/>
  <c r="S13" i="1"/>
  <c r="S14" i="1" s="1"/>
</calcChain>
</file>

<file path=xl/sharedStrings.xml><?xml version="1.0" encoding="utf-8"?>
<sst xmlns="http://schemas.openxmlformats.org/spreadsheetml/2006/main" count="294" uniqueCount="111">
  <si>
    <t>1-4. klašu skolēniem</t>
  </si>
  <si>
    <t>PUSDIENU ĒDIENKARTES</t>
  </si>
  <si>
    <t>Apstiprinu:</t>
  </si>
  <si>
    <t>5-9. klašu skolēniem</t>
  </si>
  <si>
    <t>Rīgas Pļavnieku pamatskola</t>
  </si>
  <si>
    <t xml:space="preserve">  Rec/Nr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</si>
  <si>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</si>
  <si>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</si>
  <si>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</si>
  <si>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</si>
  <si>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</si>
  <si>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</si>
  <si>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</si>
  <si>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</si>
  <si>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</si>
  <si>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</si>
  <si>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</si>
  <si>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</si>
  <si>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2.diena</t>
  </si>
  <si>
    <t>norma</t>
  </si>
  <si>
    <t>1 2- 2 8</t>
  </si>
  <si>
    <t>16-29</t>
  </si>
  <si>
    <t>55-113</t>
  </si>
  <si>
    <t>490-750</t>
  </si>
  <si>
    <t>18-36</t>
  </si>
  <si>
    <t>23-37</t>
  </si>
  <si>
    <t>79-144</t>
  </si>
  <si>
    <t>700-960</t>
  </si>
  <si>
    <t>3.diena</t>
  </si>
  <si>
    <t>4.diena</t>
  </si>
  <si>
    <t>0/0.1</t>
  </si>
  <si>
    <t>S3</t>
  </si>
  <si>
    <t>Vitamīnu salāti ar krējumu</t>
  </si>
  <si>
    <t>Rupjmaize</t>
  </si>
  <si>
    <t>des</t>
  </si>
  <si>
    <t>Sirupa dzēriens</t>
  </si>
  <si>
    <t>10/0</t>
  </si>
  <si>
    <t>5.diena</t>
  </si>
  <si>
    <t>P3</t>
  </si>
  <si>
    <t>Griķi vārīti</t>
  </si>
  <si>
    <t>Augļu tēja ar cukuru</t>
  </si>
  <si>
    <t>5,1</t>
  </si>
  <si>
    <t>Vistas gaļas zupa ar nūdelēm</t>
  </si>
  <si>
    <t>200/13</t>
  </si>
  <si>
    <t>0/0.2</t>
  </si>
  <si>
    <t>Maltā gaļa mērcē</t>
  </si>
  <si>
    <t>0/0,1</t>
  </si>
  <si>
    <t>29,2a</t>
  </si>
  <si>
    <t>29,3a</t>
  </si>
  <si>
    <t>Svaigu kāpostu burk. salāti</t>
  </si>
  <si>
    <t>L23,3</t>
  </si>
  <si>
    <t>6/0</t>
  </si>
  <si>
    <t>X</t>
  </si>
  <si>
    <t>Svaigu kāpostu zupa ar gaļu/kr</t>
  </si>
  <si>
    <t>200/10/5</t>
  </si>
  <si>
    <t>0/0,2</t>
  </si>
  <si>
    <t>x1</t>
  </si>
  <si>
    <t>Cīsiņi vārīti</t>
  </si>
  <si>
    <t>0/0,15</t>
  </si>
  <si>
    <t>P1</t>
  </si>
  <si>
    <t>Kartupeļi vāŗīti ar sviestu</t>
  </si>
  <si>
    <t>150/3</t>
  </si>
  <si>
    <t>Kartupeļi vāŗīti ar sviest</t>
  </si>
  <si>
    <t>250/3</t>
  </si>
  <si>
    <t>32.5</t>
  </si>
  <si>
    <t>Piena mērce</t>
  </si>
  <si>
    <t>Ķīnas kāpostu salāti</t>
  </si>
  <si>
    <t>Dārzeņu zupa ar vist.gaļu</t>
  </si>
  <si>
    <t>200/8/5</t>
  </si>
  <si>
    <t>250/10/10</t>
  </si>
  <si>
    <t>Cukgaļas stroganovs</t>
  </si>
  <si>
    <t>M5</t>
  </si>
  <si>
    <t>Makaroni vārīti</t>
  </si>
  <si>
    <t>K54</t>
  </si>
  <si>
    <t>Ogu dzēriens</t>
  </si>
  <si>
    <t>3,1a</t>
  </si>
  <si>
    <t>Siera -dārzeņu zupa</t>
  </si>
  <si>
    <t>G6</t>
  </si>
  <si>
    <t>Vistas gaļas kotlete</t>
  </si>
  <si>
    <t>1.4</t>
  </si>
  <si>
    <t>Svaigu burkānu salāti</t>
  </si>
  <si>
    <t xml:space="preserve">Kartupeļi vāŗīti </t>
  </si>
  <si>
    <t>6,5a</t>
  </si>
  <si>
    <t>Kefīrs/piens</t>
  </si>
  <si>
    <t>G7</t>
  </si>
  <si>
    <t>Sautēta vistas gaļa mērcē</t>
  </si>
  <si>
    <t>P4</t>
  </si>
  <si>
    <t>Rīsi vārīti</t>
  </si>
  <si>
    <t>38,3a</t>
  </si>
  <si>
    <t>Sv. kāpostu papriku salāti</t>
  </si>
  <si>
    <t>L13,2</t>
  </si>
  <si>
    <t>Piena-banānu kokteilis</t>
  </si>
  <si>
    <t>5/0</t>
  </si>
  <si>
    <t>Auglis</t>
  </si>
  <si>
    <t>`</t>
  </si>
  <si>
    <t>alergēni</t>
  </si>
  <si>
    <t>Celiakija</t>
  </si>
  <si>
    <t>Diena(datums)</t>
  </si>
  <si>
    <t>Alergēni</t>
  </si>
  <si>
    <t>1.diena</t>
  </si>
  <si>
    <t>K16</t>
  </si>
  <si>
    <t xml:space="preserve">Vistas gaļas zupa </t>
  </si>
  <si>
    <t>Galetes</t>
  </si>
  <si>
    <t>1 2 -2 8</t>
  </si>
  <si>
    <t>55- 113</t>
  </si>
  <si>
    <t>Vārīta gaļa</t>
  </si>
  <si>
    <t>Krējums</t>
  </si>
  <si>
    <t>Makaroni vārītib/glut</t>
  </si>
  <si>
    <t>labi nomazgāti</t>
  </si>
  <si>
    <t>Datums: 03.10.2022. - 07.10.2022.</t>
  </si>
  <si>
    <t>Datums:03.10.2022. - 07.10.2022.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</si>
</sst>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indexed="8"/>
      <name val="Arial"/>
      <family val="2"/>
      <charset val="204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</font>
    <font>
      <sz val="12"/>
      <color theme="1"/>
      <name val="Calibri"/>
      <family val="2"/>
      <charset val="186"/>
      <scheme val="minor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</cellStyleXfs>
  <cellXfs count="34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9" fillId="0" borderId="1" xfId="0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10" fillId="0" borderId="0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5" xfId="0" applyFont="1" applyBorder="1"/>
    <xf numFmtId="0" fontId="10" fillId="0" borderId="8" xfId="0" applyFont="1" applyBorder="1" applyAlignment="1">
      <alignment horizontal="center"/>
    </xf>
    <xf numFmtId="0" fontId="9" fillId="2" borderId="5" xfId="0" applyFont="1" applyFill="1" applyBorder="1"/>
    <xf numFmtId="0" fontId="10" fillId="2" borderId="11" xfId="0" applyFont="1" applyFill="1" applyBorder="1"/>
    <xf numFmtId="0" fontId="9" fillId="2" borderId="14" xfId="0" applyFont="1" applyFill="1" applyBorder="1"/>
    <xf numFmtId="0" fontId="11" fillId="2" borderId="5" xfId="0" applyFont="1" applyFill="1" applyBorder="1"/>
    <xf numFmtId="0" fontId="9" fillId="2" borderId="11" xfId="0" applyFont="1" applyFill="1" applyBorder="1"/>
    <xf numFmtId="49" fontId="6" fillId="0" borderId="20" xfId="1" applyNumberFormat="1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2" fontId="6" fillId="0" borderId="22" xfId="1" applyNumberFormat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0" xfId="3" applyFont="1" applyBorder="1" applyAlignment="1">
      <alignment horizontal="center"/>
    </xf>
    <xf numFmtId="0" fontId="11" fillId="0" borderId="31" xfId="3" applyFont="1" applyBorder="1" applyAlignment="1">
      <alignment horizontal="center"/>
    </xf>
    <xf numFmtId="0" fontId="9" fillId="0" borderId="20" xfId="3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1" xfId="2" applyFont="1" applyBorder="1"/>
    <xf numFmtId="0" fontId="11" fillId="0" borderId="32" xfId="2" applyFont="1" applyBorder="1"/>
    <xf numFmtId="0" fontId="11" fillId="0" borderId="20" xfId="2" applyFont="1" applyBorder="1" applyAlignment="1">
      <alignment horizontal="center"/>
    </xf>
    <xf numFmtId="0" fontId="11" fillId="0" borderId="35" xfId="2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5" xfId="2" applyFont="1" applyBorder="1"/>
    <xf numFmtId="0" fontId="11" fillId="0" borderId="32" xfId="2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2" applyFont="1" applyBorder="1"/>
    <xf numFmtId="0" fontId="11" fillId="0" borderId="27" xfId="2" applyFont="1" applyBorder="1"/>
    <xf numFmtId="0" fontId="11" fillId="0" borderId="24" xfId="2" applyFont="1" applyBorder="1" applyAlignment="1">
      <alignment horizontal="center"/>
    </xf>
    <xf numFmtId="0" fontId="11" fillId="0" borderId="27" xfId="2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11" xfId="2" applyFont="1" applyBorder="1"/>
    <xf numFmtId="0" fontId="11" fillId="0" borderId="10" xfId="2" applyFont="1" applyBorder="1"/>
    <xf numFmtId="0" fontId="11" fillId="0" borderId="5" xfId="2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1" xfId="0" applyFont="1" applyBorder="1"/>
    <xf numFmtId="0" fontId="12" fillId="0" borderId="14" xfId="0" applyFont="1" applyBorder="1"/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7" fontId="13" fillId="0" borderId="5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2" borderId="11" xfId="2" applyFont="1" applyFill="1" applyBorder="1"/>
    <xf numFmtId="0" fontId="11" fillId="2" borderId="14" xfId="2" applyFont="1" applyFill="1" applyBorder="1"/>
    <xf numFmtId="0" fontId="11" fillId="2" borderId="5" xfId="2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49" fontId="6" fillId="0" borderId="24" xfId="1" applyNumberFormat="1" applyFont="1" applyBorder="1" applyAlignment="1">
      <alignment horizontal="center"/>
    </xf>
    <xf numFmtId="0" fontId="11" fillId="0" borderId="26" xfId="2" applyFont="1" applyBorder="1"/>
    <xf numFmtId="0" fontId="6" fillId="0" borderId="25" xfId="2" applyFont="1" applyBorder="1"/>
    <xf numFmtId="0" fontId="6" fillId="0" borderId="26" xfId="2" applyFont="1" applyBorder="1"/>
    <xf numFmtId="0" fontId="11" fillId="0" borderId="24" xfId="2" applyFont="1" applyBorder="1"/>
    <xf numFmtId="0" fontId="11" fillId="0" borderId="26" xfId="2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9" xfId="2" applyFont="1" applyBorder="1"/>
    <xf numFmtId="0" fontId="11" fillId="0" borderId="8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4" xfId="2" applyFont="1" applyBorder="1"/>
    <xf numFmtId="0" fontId="10" fillId="0" borderId="14" xfId="0" applyFont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0" fillId="2" borderId="33" xfId="2" applyFont="1" applyFill="1" applyBorder="1"/>
    <xf numFmtId="0" fontId="11" fillId="2" borderId="13" xfId="2" applyFont="1" applyFill="1" applyBorder="1"/>
    <xf numFmtId="0" fontId="11" fillId="2" borderId="9" xfId="2" applyFont="1" applyFill="1" applyBorder="1" applyAlignment="1">
      <alignment horizontal="center"/>
    </xf>
    <xf numFmtId="2" fontId="10" fillId="2" borderId="33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8" xfId="0" applyFont="1" applyFill="1" applyBorder="1"/>
    <xf numFmtId="0" fontId="6" fillId="0" borderId="16" xfId="4" applyFont="1" applyBorder="1"/>
    <xf numFmtId="0" fontId="6" fillId="0" borderId="17" xfId="4" applyFont="1" applyBorder="1"/>
    <xf numFmtId="0" fontId="6" fillId="0" borderId="15" xfId="4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34" xfId="1" applyFont="1" applyBorder="1"/>
    <xf numFmtId="0" fontId="6" fillId="0" borderId="24" xfId="1" applyFont="1" applyBorder="1" applyAlignment="1">
      <alignment horizontal="center"/>
    </xf>
    <xf numFmtId="2" fontId="6" fillId="0" borderId="24" xfId="1" applyNumberFormat="1" applyFont="1" applyBorder="1" applyAlignment="1">
      <alignment horizontal="center"/>
    </xf>
    <xf numFmtId="0" fontId="11" fillId="0" borderId="25" xfId="2" applyFont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2" borderId="11" xfId="2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7" xfId="2" applyFont="1" applyBorder="1"/>
    <xf numFmtId="0" fontId="11" fillId="0" borderId="18" xfId="0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9" fillId="0" borderId="24" xfId="3" applyFont="1" applyBorder="1" applyAlignment="1">
      <alignment horizontal="center"/>
    </xf>
    <xf numFmtId="0" fontId="11" fillId="0" borderId="24" xfId="3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11" fillId="0" borderId="24" xfId="5" applyFont="1" applyBorder="1" applyAlignment="1">
      <alignment horizontal="center"/>
    </xf>
    <xf numFmtId="0" fontId="11" fillId="0" borderId="24" xfId="6" applyFont="1" applyBorder="1" applyAlignment="1">
      <alignment horizontal="center"/>
    </xf>
    <xf numFmtId="0" fontId="11" fillId="0" borderId="25" xfId="6" applyFont="1" applyBorder="1" applyAlignment="1">
      <alignment horizontal="center"/>
    </xf>
    <xf numFmtId="0" fontId="11" fillId="0" borderId="27" xfId="6" applyFont="1" applyBorder="1" applyAlignment="1">
      <alignment horizontal="center"/>
    </xf>
    <xf numFmtId="0" fontId="11" fillId="0" borderId="0" xfId="2" applyFont="1" applyBorder="1"/>
    <xf numFmtId="0" fontId="11" fillId="0" borderId="15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6" fillId="0" borderId="21" xfId="1" applyFont="1" applyBorder="1" applyAlignment="1"/>
    <xf numFmtId="0" fontId="11" fillId="2" borderId="33" xfId="2" applyFont="1" applyFill="1" applyBorder="1"/>
    <xf numFmtId="0" fontId="6" fillId="0" borderId="31" xfId="1" applyFont="1" applyBorder="1"/>
    <xf numFmtId="0" fontId="11" fillId="2" borderId="14" xfId="0" applyFont="1" applyFill="1" applyBorder="1"/>
    <xf numFmtId="0" fontId="6" fillId="0" borderId="16" xfId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" xfId="0" applyFont="1" applyBorder="1"/>
    <xf numFmtId="0" fontId="18" fillId="0" borderId="2" xfId="0" applyFont="1" applyBorder="1"/>
    <xf numFmtId="0" fontId="18" fillId="0" borderId="3" xfId="0" applyFont="1" applyBorder="1"/>
    <xf numFmtId="0" fontId="16" fillId="0" borderId="1" xfId="0" applyFont="1" applyBorder="1"/>
    <xf numFmtId="0" fontId="18" fillId="0" borderId="4" xfId="0" applyFont="1" applyBorder="1"/>
    <xf numFmtId="0" fontId="18" fillId="0" borderId="5" xfId="0" applyFont="1" applyBorder="1" applyAlignment="1">
      <alignment horizontal="center"/>
    </xf>
    <xf numFmtId="0" fontId="15" fillId="0" borderId="3" xfId="0" applyFont="1" applyBorder="1"/>
    <xf numFmtId="0" fontId="18" fillId="0" borderId="6" xfId="0" applyFont="1" applyBorder="1"/>
    <xf numFmtId="0" fontId="18" fillId="0" borderId="7" xfId="0" applyFont="1" applyBorder="1"/>
    <xf numFmtId="0" fontId="18" fillId="0" borderId="0" xfId="0" applyFont="1" applyBorder="1"/>
    <xf numFmtId="0" fontId="18" fillId="0" borderId="8" xfId="0" applyFont="1" applyBorder="1"/>
    <xf numFmtId="0" fontId="18" fillId="0" borderId="9" xfId="0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5" xfId="0" applyFont="1" applyBorder="1"/>
    <xf numFmtId="0" fontId="18" fillId="0" borderId="12" xfId="0" applyFont="1" applyBorder="1" applyAlignment="1">
      <alignment horizontal="center"/>
    </xf>
    <xf numFmtId="0" fontId="18" fillId="0" borderId="33" xfId="0" applyFont="1" applyBorder="1"/>
    <xf numFmtId="0" fontId="15" fillId="0" borderId="5" xfId="0" applyFont="1" applyBorder="1"/>
    <xf numFmtId="0" fontId="18" fillId="0" borderId="14" xfId="0" applyFont="1" applyBorder="1"/>
    <xf numFmtId="0" fontId="16" fillId="0" borderId="5" xfId="0" applyFont="1" applyBorder="1"/>
    <xf numFmtId="0" fontId="18" fillId="2" borderId="11" xfId="0" applyFont="1" applyFill="1" applyBorder="1"/>
    <xf numFmtId="0" fontId="16" fillId="2" borderId="14" xfId="0" applyFont="1" applyFill="1" applyBorder="1"/>
    <xf numFmtId="0" fontId="16" fillId="2" borderId="5" xfId="0" applyFont="1" applyFill="1" applyBorder="1"/>
    <xf numFmtId="0" fontId="16" fillId="2" borderId="11" xfId="0" applyFont="1" applyFill="1" applyBorder="1"/>
    <xf numFmtId="0" fontId="16" fillId="2" borderId="10" xfId="0" applyFont="1" applyFill="1" applyBorder="1"/>
    <xf numFmtId="0" fontId="16" fillId="2" borderId="10" xfId="0" applyFont="1" applyFill="1" applyBorder="1" applyAlignment="1">
      <alignment horizontal="center"/>
    </xf>
    <xf numFmtId="0" fontId="20" fillId="2" borderId="5" xfId="0" applyFont="1" applyFill="1" applyBorder="1"/>
    <xf numFmtId="49" fontId="21" fillId="0" borderId="20" xfId="1" applyNumberFormat="1" applyFont="1" applyBorder="1" applyAlignment="1">
      <alignment horizontal="center"/>
    </xf>
    <xf numFmtId="0" fontId="21" fillId="0" borderId="21" xfId="1" applyFont="1" applyBorder="1" applyAlignment="1"/>
    <xf numFmtId="0" fontId="20" fillId="0" borderId="17" xfId="2" applyFont="1" applyBorder="1"/>
    <xf numFmtId="0" fontId="20" fillId="0" borderId="15" xfId="2" applyFont="1" applyBorder="1" applyAlignment="1">
      <alignment horizontal="center"/>
    </xf>
    <xf numFmtId="0" fontId="21" fillId="0" borderId="22" xfId="1" applyFont="1" applyBorder="1" applyAlignment="1">
      <alignment horizontal="center"/>
    </xf>
    <xf numFmtId="2" fontId="21" fillId="0" borderId="22" xfId="1" applyNumberFormat="1" applyFont="1" applyBorder="1" applyAlignment="1">
      <alignment horizontal="center"/>
    </xf>
    <xf numFmtId="0" fontId="21" fillId="0" borderId="23" xfId="1" applyFont="1" applyBorder="1" applyAlignment="1">
      <alignment horizontal="center"/>
    </xf>
    <xf numFmtId="0" fontId="21" fillId="0" borderId="15" xfId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2" fontId="21" fillId="0" borderId="20" xfId="1" applyNumberFormat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49" fontId="21" fillId="0" borderId="0" xfId="1" applyNumberFormat="1" applyFont="1" applyBorder="1" applyAlignment="1">
      <alignment horizontal="center"/>
    </xf>
    <xf numFmtId="0" fontId="21" fillId="0" borderId="0" xfId="1" applyFont="1" applyBorder="1" applyAlignment="1"/>
    <xf numFmtId="0" fontId="20" fillId="0" borderId="0" xfId="2" applyFont="1" applyBorder="1"/>
    <xf numFmtId="0" fontId="20" fillId="0" borderId="0" xfId="2" applyFont="1" applyBorder="1" applyAlignment="1">
      <alignment horizontal="center"/>
    </xf>
    <xf numFmtId="0" fontId="20" fillId="0" borderId="20" xfId="3" applyFont="1" applyBorder="1" applyAlignment="1">
      <alignment horizontal="center"/>
    </xf>
    <xf numFmtId="0" fontId="20" fillId="0" borderId="31" xfId="2" applyFont="1" applyBorder="1"/>
    <xf numFmtId="0" fontId="20" fillId="0" borderId="20" xfId="2" applyFont="1" applyBorder="1" applyAlignment="1">
      <alignment horizontal="center"/>
    </xf>
    <xf numFmtId="0" fontId="20" fillId="0" borderId="31" xfId="3" applyFont="1" applyBorder="1" applyAlignment="1">
      <alignment horizontal="center"/>
    </xf>
    <xf numFmtId="0" fontId="22" fillId="0" borderId="20" xfId="3" applyFont="1" applyBorder="1" applyAlignment="1">
      <alignment horizontal="center"/>
    </xf>
    <xf numFmtId="0" fontId="20" fillId="0" borderId="35" xfId="3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32" xfId="2" applyFont="1" applyBorder="1"/>
    <xf numFmtId="0" fontId="20" fillId="0" borderId="35" xfId="2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2" xfId="2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5" xfId="2" applyFont="1" applyBorder="1"/>
    <xf numFmtId="0" fontId="20" fillId="0" borderId="25" xfId="2" applyFont="1" applyBorder="1"/>
    <xf numFmtId="0" fontId="20" fillId="0" borderId="27" xfId="2" applyFont="1" applyBorder="1"/>
    <xf numFmtId="0" fontId="20" fillId="0" borderId="24" xfId="2" applyFont="1" applyBorder="1" applyAlignment="1">
      <alignment horizontal="center"/>
    </xf>
    <xf numFmtId="0" fontId="20" fillId="0" borderId="27" xfId="2" applyFont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2" fontId="20" fillId="0" borderId="27" xfId="0" applyNumberFormat="1" applyFont="1" applyBorder="1" applyAlignment="1">
      <alignment horizontal="center"/>
    </xf>
    <xf numFmtId="0" fontId="20" fillId="0" borderId="26" xfId="2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9" fillId="0" borderId="11" xfId="2" applyFont="1" applyBorder="1"/>
    <xf numFmtId="0" fontId="19" fillId="0" borderId="10" xfId="2" applyFont="1" applyBorder="1"/>
    <xf numFmtId="0" fontId="19" fillId="0" borderId="5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9" fillId="0" borderId="5" xfId="2" applyFont="1" applyBorder="1"/>
    <xf numFmtId="0" fontId="20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0" fillId="0" borderId="5" xfId="0" applyFont="1" applyBorder="1"/>
    <xf numFmtId="0" fontId="16" fillId="0" borderId="0" xfId="0" applyFont="1" applyBorder="1"/>
    <xf numFmtId="0" fontId="19" fillId="0" borderId="0" xfId="2" applyFont="1" applyBorder="1"/>
    <xf numFmtId="0" fontId="21" fillId="2" borderId="5" xfId="1" applyFont="1" applyFill="1" applyBorder="1"/>
    <xf numFmtId="0" fontId="21" fillId="2" borderId="14" xfId="1" applyFont="1" applyFill="1" applyBorder="1"/>
    <xf numFmtId="0" fontId="21" fillId="2" borderId="5" xfId="1" applyFont="1" applyFill="1" applyBorder="1" applyAlignment="1">
      <alignment horizontal="center"/>
    </xf>
    <xf numFmtId="0" fontId="20" fillId="2" borderId="10" xfId="2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3" fillId="2" borderId="5" xfId="1" applyFont="1" applyFill="1" applyBorder="1"/>
    <xf numFmtId="0" fontId="23" fillId="2" borderId="14" xfId="1" applyFont="1" applyFill="1" applyBorder="1"/>
    <xf numFmtId="0" fontId="23" fillId="2" borderId="5" xfId="1" applyFont="1" applyFill="1" applyBorder="1" applyAlignment="1">
      <alignment horizontal="center"/>
    </xf>
    <xf numFmtId="2" fontId="15" fillId="2" borderId="11" xfId="0" applyNumberFormat="1" applyFont="1" applyFill="1" applyBorder="1" applyAlignment="1">
      <alignment horizontal="center"/>
    </xf>
    <xf numFmtId="0" fontId="23" fillId="0" borderId="5" xfId="1" applyFont="1" applyBorder="1"/>
    <xf numFmtId="0" fontId="16" fillId="0" borderId="14" xfId="0" applyFont="1" applyBorder="1"/>
    <xf numFmtId="17" fontId="24" fillId="0" borderId="5" xfId="0" applyNumberFormat="1" applyFont="1" applyBorder="1"/>
    <xf numFmtId="0" fontId="24" fillId="0" borderId="11" xfId="0" applyFont="1" applyBorder="1"/>
    <xf numFmtId="0" fontId="24" fillId="0" borderId="5" xfId="0" applyFont="1" applyBorder="1"/>
    <xf numFmtId="0" fontId="24" fillId="0" borderId="10" xfId="0" applyFont="1" applyBorder="1"/>
    <xf numFmtId="0" fontId="25" fillId="0" borderId="10" xfId="0" applyFont="1" applyBorder="1" applyAlignment="1">
      <alignment horizontal="center"/>
    </xf>
    <xf numFmtId="0" fontId="26" fillId="0" borderId="11" xfId="0" applyFont="1" applyBorder="1"/>
    <xf numFmtId="0" fontId="26" fillId="0" borderId="10" xfId="0" applyFont="1" applyBorder="1"/>
    <xf numFmtId="0" fontId="26" fillId="0" borderId="5" xfId="0" applyFont="1" applyBorder="1"/>
    <xf numFmtId="0" fontId="27" fillId="0" borderId="5" xfId="0" applyFont="1" applyBorder="1"/>
    <xf numFmtId="0" fontId="27" fillId="0" borderId="11" xfId="0" applyFont="1" applyFill="1" applyBorder="1"/>
    <xf numFmtId="0" fontId="27" fillId="0" borderId="10" xfId="0" applyFont="1" applyBorder="1"/>
    <xf numFmtId="0" fontId="25" fillId="0" borderId="10" xfId="0" applyFont="1" applyBorder="1"/>
    <xf numFmtId="0" fontId="20" fillId="0" borderId="31" xfId="0" applyFont="1" applyBorder="1" applyAlignment="1">
      <alignment horizontal="center"/>
    </xf>
    <xf numFmtId="0" fontId="20" fillId="0" borderId="20" xfId="0" applyFont="1" applyBorder="1"/>
    <xf numFmtId="49" fontId="21" fillId="0" borderId="24" xfId="1" applyNumberFormat="1" applyFont="1" applyBorder="1" applyAlignment="1">
      <alignment horizontal="center"/>
    </xf>
    <xf numFmtId="0" fontId="20" fillId="0" borderId="26" xfId="2" applyFont="1" applyBorder="1"/>
    <xf numFmtId="0" fontId="21" fillId="0" borderId="25" xfId="2" applyFont="1" applyBorder="1"/>
    <xf numFmtId="0" fontId="21" fillId="0" borderId="26" xfId="2" applyFont="1" applyBorder="1"/>
    <xf numFmtId="0" fontId="20" fillId="0" borderId="24" xfId="2" applyFont="1" applyBorder="1"/>
    <xf numFmtId="0" fontId="20" fillId="0" borderId="26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7" xfId="2" applyFont="1" applyBorder="1"/>
    <xf numFmtId="0" fontId="20" fillId="0" borderId="29" xfId="2" applyFont="1" applyBorder="1"/>
    <xf numFmtId="0" fontId="20" fillId="0" borderId="8" xfId="2" applyFont="1" applyBorder="1" applyAlignment="1">
      <alignment horizontal="center"/>
    </xf>
    <xf numFmtId="0" fontId="20" fillId="0" borderId="6" xfId="2" applyFont="1" applyBorder="1" applyAlignment="1">
      <alignment horizontal="center"/>
    </xf>
    <xf numFmtId="0" fontId="20" fillId="0" borderId="30" xfId="2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4" xfId="2" applyFont="1" applyBorder="1"/>
    <xf numFmtId="0" fontId="20" fillId="0" borderId="5" xfId="2" applyFont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5" fillId="2" borderId="14" xfId="2" applyFont="1" applyFill="1" applyBorder="1"/>
    <xf numFmtId="0" fontId="20" fillId="2" borderId="14" xfId="2" applyFont="1" applyFill="1" applyBorder="1"/>
    <xf numFmtId="0" fontId="20" fillId="2" borderId="5" xfId="2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1" fillId="0" borderId="16" xfId="4" applyFont="1" applyBorder="1"/>
    <xf numFmtId="0" fontId="21" fillId="0" borderId="17" xfId="4" applyFont="1" applyBorder="1"/>
    <xf numFmtId="0" fontId="21" fillId="0" borderId="15" xfId="4" applyFont="1" applyBorder="1" applyAlignment="1">
      <alignment horizontal="center"/>
    </xf>
    <xf numFmtId="0" fontId="20" fillId="0" borderId="15" xfId="0" applyFont="1" applyBorder="1"/>
    <xf numFmtId="0" fontId="20" fillId="0" borderId="1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21" fillId="0" borderId="34" xfId="1" applyFont="1" applyBorder="1"/>
    <xf numFmtId="0" fontId="21" fillId="0" borderId="24" xfId="1" applyFont="1" applyBorder="1" applyAlignment="1">
      <alignment horizontal="center"/>
    </xf>
    <xf numFmtId="2" fontId="21" fillId="0" borderId="24" xfId="1" applyNumberFormat="1" applyFont="1" applyBorder="1" applyAlignment="1">
      <alignment horizontal="center"/>
    </xf>
    <xf numFmtId="0" fontId="20" fillId="0" borderId="25" xfId="2" applyFont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15" fillId="3" borderId="11" xfId="2" applyFont="1" applyFill="1" applyBorder="1"/>
    <xf numFmtId="0" fontId="20" fillId="3" borderId="14" xfId="2" applyFont="1" applyFill="1" applyBorder="1"/>
    <xf numFmtId="0" fontId="20" fillId="3" borderId="5" xfId="2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6" fillId="3" borderId="5" xfId="0" applyFont="1" applyFill="1" applyBorder="1"/>
    <xf numFmtId="0" fontId="19" fillId="3" borderId="10" xfId="2" applyFont="1" applyFill="1" applyBorder="1"/>
    <xf numFmtId="0" fontId="19" fillId="3" borderId="5" xfId="2" applyFont="1" applyFill="1" applyBorder="1"/>
    <xf numFmtId="0" fontId="15" fillId="3" borderId="11" xfId="0" applyFont="1" applyFill="1" applyBorder="1"/>
    <xf numFmtId="0" fontId="15" fillId="3" borderId="5" xfId="0" applyFont="1" applyFill="1" applyBorder="1"/>
    <xf numFmtId="0" fontId="20" fillId="3" borderId="5" xfId="0" applyFont="1" applyFill="1" applyBorder="1"/>
    <xf numFmtId="0" fontId="20" fillId="2" borderId="1" xfId="0" applyFont="1" applyFill="1" applyBorder="1" applyAlignment="1">
      <alignment horizontal="center"/>
    </xf>
    <xf numFmtId="0" fontId="15" fillId="2" borderId="11" xfId="2" applyFont="1" applyFill="1" applyBorder="1"/>
    <xf numFmtId="0" fontId="20" fillId="2" borderId="3" xfId="2" applyFont="1" applyFill="1" applyBorder="1"/>
    <xf numFmtId="0" fontId="20" fillId="2" borderId="1" xfId="2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1" xfId="0" applyFont="1" applyFill="1" applyBorder="1"/>
    <xf numFmtId="0" fontId="19" fillId="2" borderId="3" xfId="2" applyFont="1" applyFill="1" applyBorder="1"/>
    <xf numFmtId="0" fontId="19" fillId="2" borderId="1" xfId="2" applyFont="1" applyFill="1" applyBorder="1"/>
    <xf numFmtId="0" fontId="15" fillId="2" borderId="2" xfId="0" applyFont="1" applyFill="1" applyBorder="1"/>
    <xf numFmtId="0" fontId="15" fillId="2" borderId="1" xfId="0" applyFont="1" applyFill="1" applyBorder="1"/>
    <xf numFmtId="0" fontId="15" fillId="2" borderId="3" xfId="0" applyFont="1" applyFill="1" applyBorder="1" applyAlignment="1">
      <alignment horizontal="center"/>
    </xf>
    <xf numFmtId="0" fontId="20" fillId="2" borderId="1" xfId="0" applyFont="1" applyFill="1" applyBorder="1"/>
    <xf numFmtId="0" fontId="16" fillId="0" borderId="15" xfId="0" applyFont="1" applyBorder="1" applyAlignment="1">
      <alignment horizontal="center"/>
    </xf>
    <xf numFmtId="0" fontId="19" fillId="0" borderId="17" xfId="2" applyFont="1" applyBorder="1"/>
    <xf numFmtId="0" fontId="19" fillId="0" borderId="15" xfId="2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21" fillId="0" borderId="31" xfId="1" applyFont="1" applyBorder="1"/>
    <xf numFmtId="0" fontId="22" fillId="0" borderId="24" xfId="3" applyFont="1" applyBorder="1" applyAlignment="1">
      <alignment horizontal="center"/>
    </xf>
    <xf numFmtId="0" fontId="20" fillId="0" borderId="24" xfId="3" applyFont="1" applyBorder="1" applyAlignment="1">
      <alignment horizontal="center"/>
    </xf>
    <xf numFmtId="0" fontId="21" fillId="0" borderId="25" xfId="1" applyFont="1" applyBorder="1" applyAlignment="1">
      <alignment horizontal="center"/>
    </xf>
    <xf numFmtId="0" fontId="20" fillId="0" borderId="24" xfId="5" applyFont="1" applyBorder="1" applyAlignment="1">
      <alignment horizontal="center"/>
    </xf>
    <xf numFmtId="0" fontId="20" fillId="0" borderId="24" xfId="6" applyFont="1" applyBorder="1" applyAlignment="1">
      <alignment horizontal="center"/>
    </xf>
    <xf numFmtId="0" fontId="20" fillId="0" borderId="25" xfId="6" applyFont="1" applyBorder="1" applyAlignment="1">
      <alignment horizontal="center"/>
    </xf>
    <xf numFmtId="0" fontId="20" fillId="0" borderId="27" xfId="6" applyFont="1" applyBorder="1" applyAlignment="1">
      <alignment horizontal="center"/>
    </xf>
    <xf numFmtId="0" fontId="20" fillId="0" borderId="11" xfId="2" applyFont="1" applyBorder="1"/>
    <xf numFmtId="0" fontId="15" fillId="2" borderId="11" xfId="0" applyFont="1" applyFill="1" applyBorder="1"/>
    <xf numFmtId="0" fontId="28" fillId="2" borderId="14" xfId="0" applyFont="1" applyFill="1" applyBorder="1"/>
    <xf numFmtId="0" fontId="28" fillId="2" borderId="5" xfId="0" applyFont="1" applyFill="1" applyBorder="1" applyAlignment="1">
      <alignment horizontal="center"/>
    </xf>
    <xf numFmtId="0" fontId="28" fillId="2" borderId="5" xfId="0" applyFont="1" applyFill="1" applyBorder="1"/>
    <xf numFmtId="0" fontId="15" fillId="2" borderId="5" xfId="0" applyFont="1" applyFill="1" applyBorder="1"/>
    <xf numFmtId="0" fontId="29" fillId="2" borderId="5" xfId="0" applyFont="1" applyFill="1" applyBorder="1" applyAlignment="1">
      <alignment horizontal="center"/>
    </xf>
    <xf numFmtId="0" fontId="28" fillId="2" borderId="10" xfId="0" applyFont="1" applyFill="1" applyBorder="1"/>
    <xf numFmtId="0" fontId="21" fillId="0" borderId="16" xfId="1" applyFont="1" applyBorder="1"/>
    <xf numFmtId="0" fontId="20" fillId="0" borderId="15" xfId="3" applyFont="1" applyBorder="1" applyAlignment="1">
      <alignment horizontal="center"/>
    </xf>
    <xf numFmtId="0" fontId="22" fillId="0" borderId="18" xfId="3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1" fillId="0" borderId="0" xfId="1" applyFont="1" applyBorder="1"/>
    <xf numFmtId="2" fontId="21" fillId="0" borderId="0" xfId="1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/>
  </cellXfs>
  <cellStyles count="8">
    <cellStyle name="Normal" xfId="0" builtinId="0"/>
    <cellStyle name="Normal 2" xfId="2" xr:uid="{00000000-0005-0000-0000-000001000000}"/>
    <cellStyle name="Normal 2_Puskin 3cov ned" xfId="5" xr:uid="{00000000-0005-0000-0000-000002000000}"/>
    <cellStyle name="Normal 4" xfId="6" xr:uid="{00000000-0005-0000-0000-000003000000}"/>
    <cellStyle name="Normal 5" xfId="7" xr:uid="{00000000-0005-0000-0000-000004000000}"/>
    <cellStyle name="Normal 6" xfId="3" xr:uid="{00000000-0005-0000-0000-000005000000}"/>
    <cellStyle name="Normal_Sheet1" xfId="1" xr:uid="{00000000-0005-0000-0000-000006000000}"/>
    <cellStyle name="Normal_Sheet1_24 ned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workbookViewId="0">
      <selection activeCell="D27" sqref="D27"/>
    </sheetView>
  </sheetViews>
  <sheetFormatPr defaultRowHeight="15.75" x14ac:dyDescent="0.25"/>
  <cols>
    <col min="1" max="2" width="9.140625" style="136"/>
    <col min="3" max="3" width="16.5703125" style="136" customWidth="1"/>
    <col min="4" max="4" width="11" style="136" customWidth="1"/>
    <col min="5" max="5" width="12.7109375" style="136" customWidth="1"/>
    <col min="6" max="8" width="9.140625" style="136"/>
    <col min="9" max="9" width="11" style="136" customWidth="1"/>
    <col min="10" max="10" width="12.5703125" style="136" customWidth="1"/>
    <col min="11" max="11" width="10.42578125" style="136" customWidth="1"/>
    <col min="12" max="12" width="9.140625" style="136"/>
    <col min="13" max="13" width="17.42578125" style="136" customWidth="1"/>
    <col min="14" max="14" width="12" style="136" customWidth="1"/>
    <col min="15" max="15" width="13.85546875" style="136" customWidth="1"/>
    <col min="16" max="16" width="9.140625" style="136"/>
    <col min="17" max="17" width="10.28515625" style="136" customWidth="1"/>
    <col min="18" max="18" width="9.140625" style="136"/>
    <col min="19" max="19" width="12.28515625" style="136" customWidth="1"/>
    <col min="20" max="20" width="10.5703125" style="136" customWidth="1"/>
    <col min="21" max="16384" width="9.140625" style="136"/>
  </cols>
  <sheetData>
    <row r="1" spans="1:24" x14ac:dyDescent="0.25">
      <c r="A1" s="135" t="s">
        <v>4</v>
      </c>
      <c r="K1" s="135" t="s">
        <v>4</v>
      </c>
    </row>
    <row r="2" spans="1:24" x14ac:dyDescent="0.25">
      <c r="H2" s="136" t="s">
        <v>2</v>
      </c>
      <c r="R2" s="136" t="s">
        <v>2</v>
      </c>
    </row>
    <row r="3" spans="1:24" x14ac:dyDescent="0.25">
      <c r="A3" s="137" t="s">
        <v>0</v>
      </c>
      <c r="B3" s="137"/>
      <c r="D3" s="138" t="s">
        <v>1</v>
      </c>
      <c r="E3" s="138"/>
      <c r="F3" s="138"/>
      <c r="G3" s="139"/>
      <c r="K3" s="137" t="s">
        <v>3</v>
      </c>
      <c r="L3" s="137"/>
      <c r="M3" s="140"/>
      <c r="N3" s="138" t="s">
        <v>1</v>
      </c>
      <c r="P3" s="138"/>
      <c r="Q3" s="138"/>
    </row>
    <row r="4" spans="1:24" ht="16.5" thickBot="1" x14ac:dyDescent="0.3">
      <c r="E4" s="135"/>
      <c r="F4" s="135"/>
      <c r="H4" s="136" t="s">
        <v>110</v>
      </c>
      <c r="O4" s="135"/>
      <c r="P4" s="135"/>
      <c r="R4" s="136" t="s">
        <v>110</v>
      </c>
    </row>
    <row r="5" spans="1:24" ht="16.5" thickBot="1" x14ac:dyDescent="0.3">
      <c r="A5" s="141" t="s">
        <v>5</v>
      </c>
      <c r="B5" s="142"/>
      <c r="C5" s="143"/>
      <c r="D5" s="141" t="s">
        <v>95</v>
      </c>
      <c r="E5" s="141" t="s">
        <v>6</v>
      </c>
      <c r="F5" s="143" t="s">
        <v>7</v>
      </c>
      <c r="G5" s="143"/>
      <c r="H5" s="144"/>
      <c r="I5" s="145" t="s">
        <v>8</v>
      </c>
      <c r="J5" s="146" t="s">
        <v>9</v>
      </c>
      <c r="K5" s="141" t="s">
        <v>5</v>
      </c>
      <c r="L5" s="142"/>
      <c r="M5" s="143"/>
      <c r="N5" s="141" t="s">
        <v>95</v>
      </c>
      <c r="O5" s="145" t="s">
        <v>6</v>
      </c>
      <c r="P5" s="147" t="s">
        <v>7</v>
      </c>
      <c r="Q5" s="143"/>
      <c r="R5" s="144"/>
      <c r="S5" s="145" t="s">
        <v>8</v>
      </c>
      <c r="T5" s="146" t="s">
        <v>9</v>
      </c>
    </row>
    <row r="6" spans="1:24" ht="16.5" thickBot="1" x14ac:dyDescent="0.3">
      <c r="A6" s="148"/>
      <c r="B6" s="149" t="s">
        <v>10</v>
      </c>
      <c r="C6" s="150"/>
      <c r="D6" s="151"/>
      <c r="E6" s="152" t="s">
        <v>11</v>
      </c>
      <c r="F6" s="153" t="s">
        <v>12</v>
      </c>
      <c r="G6" s="154" t="s">
        <v>13</v>
      </c>
      <c r="H6" s="155" t="s">
        <v>14</v>
      </c>
      <c r="I6" s="156" t="s">
        <v>15</v>
      </c>
      <c r="J6" s="156" t="s">
        <v>16</v>
      </c>
      <c r="K6" s="148"/>
      <c r="L6" s="149" t="s">
        <v>10</v>
      </c>
      <c r="M6" s="150"/>
      <c r="N6" s="151"/>
      <c r="O6" s="157" t="s">
        <v>11</v>
      </c>
      <c r="P6" s="158" t="s">
        <v>12</v>
      </c>
      <c r="Q6" s="159" t="s">
        <v>13</v>
      </c>
      <c r="R6" s="155" t="s">
        <v>14</v>
      </c>
      <c r="S6" s="156" t="s">
        <v>15</v>
      </c>
      <c r="T6" s="156" t="s">
        <v>16</v>
      </c>
    </row>
    <row r="7" spans="1:24" ht="16.5" thickBot="1" x14ac:dyDescent="0.3">
      <c r="A7" s="160"/>
      <c r="B7" s="161" t="s">
        <v>17</v>
      </c>
      <c r="C7" s="162"/>
      <c r="D7" s="163"/>
      <c r="E7" s="163"/>
      <c r="F7" s="163"/>
      <c r="G7" s="164"/>
      <c r="H7" s="163"/>
      <c r="I7" s="165"/>
      <c r="J7" s="166"/>
      <c r="K7" s="163"/>
      <c r="L7" s="161" t="s">
        <v>17</v>
      </c>
      <c r="M7" s="162"/>
      <c r="N7" s="163"/>
      <c r="O7" s="164"/>
      <c r="P7" s="167"/>
      <c r="Q7" s="163"/>
      <c r="R7" s="165"/>
      <c r="S7" s="165"/>
      <c r="T7" s="165"/>
    </row>
    <row r="8" spans="1:24" x14ac:dyDescent="0.25">
      <c r="A8" s="168" t="s">
        <v>41</v>
      </c>
      <c r="B8" s="169" t="s">
        <v>42</v>
      </c>
      <c r="C8" s="170"/>
      <c r="D8" s="171">
        <v>1</v>
      </c>
      <c r="E8" s="172" t="s">
        <v>43</v>
      </c>
      <c r="F8" s="172">
        <v>6.61</v>
      </c>
      <c r="G8" s="173">
        <v>7.6</v>
      </c>
      <c r="H8" s="174">
        <v>15.52</v>
      </c>
      <c r="I8" s="175">
        <v>158.05000000000001</v>
      </c>
      <c r="J8" s="176" t="s">
        <v>46</v>
      </c>
      <c r="K8" s="168" t="s">
        <v>41</v>
      </c>
      <c r="L8" s="169" t="s">
        <v>42</v>
      </c>
      <c r="M8" s="170"/>
      <c r="N8" s="171">
        <v>1</v>
      </c>
      <c r="O8" s="174" t="s">
        <v>43</v>
      </c>
      <c r="P8" s="177">
        <v>6.61</v>
      </c>
      <c r="Q8" s="178">
        <v>7.6</v>
      </c>
      <c r="R8" s="179">
        <v>15.52</v>
      </c>
      <c r="S8" s="175">
        <v>158.05000000000001</v>
      </c>
      <c r="T8" s="176" t="s">
        <v>46</v>
      </c>
      <c r="U8" s="180"/>
      <c r="V8" s="181"/>
      <c r="W8" s="182"/>
      <c r="X8" s="183"/>
    </row>
    <row r="9" spans="1:24" x14ac:dyDescent="0.25">
      <c r="A9" s="184">
        <v>29.2</v>
      </c>
      <c r="B9" s="185" t="s">
        <v>45</v>
      </c>
      <c r="C9" s="186"/>
      <c r="D9" s="184">
        <v>1.7</v>
      </c>
      <c r="E9" s="184">
        <v>80</v>
      </c>
      <c r="F9" s="184">
        <v>8.24</v>
      </c>
      <c r="G9" s="187">
        <v>16.25</v>
      </c>
      <c r="H9" s="184">
        <v>4.4000000000000004</v>
      </c>
      <c r="I9" s="188">
        <v>206.36</v>
      </c>
      <c r="J9" s="184" t="s">
        <v>46</v>
      </c>
      <c r="K9" s="184" t="s">
        <v>47</v>
      </c>
      <c r="L9" s="185" t="s">
        <v>45</v>
      </c>
      <c r="M9" s="186"/>
      <c r="N9" s="184">
        <v>1.7</v>
      </c>
      <c r="O9" s="187">
        <v>100</v>
      </c>
      <c r="P9" s="184">
        <v>9.98</v>
      </c>
      <c r="Q9" s="184">
        <v>20.34</v>
      </c>
      <c r="R9" s="189">
        <v>5.54</v>
      </c>
      <c r="S9" s="188">
        <v>256.63</v>
      </c>
      <c r="T9" s="184" t="s">
        <v>46</v>
      </c>
      <c r="U9" s="190"/>
      <c r="V9" s="182"/>
      <c r="W9" s="183"/>
      <c r="X9" s="190"/>
    </row>
    <row r="10" spans="1:24" x14ac:dyDescent="0.25">
      <c r="A10" s="191" t="s">
        <v>38</v>
      </c>
      <c r="B10" s="185" t="s">
        <v>39</v>
      </c>
      <c r="C10" s="192"/>
      <c r="D10" s="186"/>
      <c r="E10" s="193">
        <v>130</v>
      </c>
      <c r="F10" s="191">
        <v>6.55</v>
      </c>
      <c r="G10" s="194">
        <v>1.72</v>
      </c>
      <c r="H10" s="191">
        <v>32.29</v>
      </c>
      <c r="I10" s="195">
        <v>170.82</v>
      </c>
      <c r="J10" s="191"/>
      <c r="K10" s="191" t="s">
        <v>48</v>
      </c>
      <c r="L10" s="185" t="s">
        <v>39</v>
      </c>
      <c r="M10" s="192"/>
      <c r="N10" s="186"/>
      <c r="O10" s="196">
        <v>150</v>
      </c>
      <c r="P10" s="191">
        <v>8.57</v>
      </c>
      <c r="Q10" s="191">
        <v>2.2400000000000002</v>
      </c>
      <c r="R10" s="197">
        <v>42.23</v>
      </c>
      <c r="S10" s="195">
        <v>223.38</v>
      </c>
      <c r="T10" s="191"/>
      <c r="U10" s="198"/>
      <c r="V10" s="182"/>
      <c r="W10" s="182"/>
      <c r="X10" s="183"/>
    </row>
    <row r="11" spans="1:24" x14ac:dyDescent="0.25">
      <c r="A11" s="191">
        <v>16.3</v>
      </c>
      <c r="B11" s="185" t="s">
        <v>49</v>
      </c>
      <c r="C11" s="199"/>
      <c r="D11" s="186"/>
      <c r="E11" s="196">
        <v>50</v>
      </c>
      <c r="F11" s="191">
        <v>0.77</v>
      </c>
      <c r="G11" s="194">
        <v>2.5499999999999998</v>
      </c>
      <c r="H11" s="191">
        <v>3.42</v>
      </c>
      <c r="I11" s="197">
        <v>37.94</v>
      </c>
      <c r="J11" s="195"/>
      <c r="K11" s="191">
        <v>16.3</v>
      </c>
      <c r="L11" s="185" t="s">
        <v>49</v>
      </c>
      <c r="M11" s="199"/>
      <c r="N11" s="186"/>
      <c r="O11" s="196">
        <v>80</v>
      </c>
      <c r="P11" s="191">
        <v>1.24</v>
      </c>
      <c r="Q11" s="191">
        <v>3.58</v>
      </c>
      <c r="R11" s="197">
        <v>5.51</v>
      </c>
      <c r="S11" s="197">
        <v>56.39</v>
      </c>
      <c r="T11" s="195"/>
      <c r="U11" s="198"/>
      <c r="V11" s="182"/>
      <c r="W11" s="182"/>
      <c r="X11" s="183"/>
    </row>
    <row r="12" spans="1:24" x14ac:dyDescent="0.25">
      <c r="A12" s="195" t="s">
        <v>50</v>
      </c>
      <c r="B12" s="200" t="s">
        <v>40</v>
      </c>
      <c r="C12" s="201"/>
      <c r="D12" s="202"/>
      <c r="E12" s="203">
        <v>200</v>
      </c>
      <c r="F12" s="195">
        <v>0.1</v>
      </c>
      <c r="G12" s="204"/>
      <c r="H12" s="195">
        <v>4.99</v>
      </c>
      <c r="I12" s="205">
        <v>24.03</v>
      </c>
      <c r="J12" s="195" t="s">
        <v>92</v>
      </c>
      <c r="K12" s="195" t="s">
        <v>50</v>
      </c>
      <c r="L12" s="200" t="s">
        <v>40</v>
      </c>
      <c r="M12" s="201"/>
      <c r="N12" s="202"/>
      <c r="O12" s="206">
        <v>200</v>
      </c>
      <c r="P12" s="195">
        <v>0.1</v>
      </c>
      <c r="Q12" s="207"/>
      <c r="R12" s="208">
        <v>4.99</v>
      </c>
      <c r="S12" s="205">
        <v>24.03</v>
      </c>
      <c r="T12" s="195" t="s">
        <v>92</v>
      </c>
      <c r="U12" s="198"/>
      <c r="V12" s="182"/>
      <c r="W12" s="182"/>
      <c r="X12" s="183"/>
    </row>
    <row r="13" spans="1:24" ht="16.5" thickBot="1" x14ac:dyDescent="0.3">
      <c r="A13" s="195" t="s">
        <v>52</v>
      </c>
      <c r="B13" s="185" t="s">
        <v>33</v>
      </c>
      <c r="C13" s="201"/>
      <c r="D13" s="186">
        <v>1</v>
      </c>
      <c r="E13" s="203">
        <v>20</v>
      </c>
      <c r="F13" s="209">
        <v>1.44</v>
      </c>
      <c r="G13" s="210">
        <v>0.2</v>
      </c>
      <c r="H13" s="209">
        <v>9.02</v>
      </c>
      <c r="I13" s="197">
        <v>43.64</v>
      </c>
      <c r="J13" s="191"/>
      <c r="K13" s="195" t="s">
        <v>52</v>
      </c>
      <c r="L13" s="185" t="s">
        <v>33</v>
      </c>
      <c r="M13" s="201"/>
      <c r="N13" s="186">
        <v>1</v>
      </c>
      <c r="O13" s="206">
        <v>40</v>
      </c>
      <c r="P13" s="211">
        <v>2.88</v>
      </c>
      <c r="Q13" s="211">
        <v>0.4</v>
      </c>
      <c r="R13" s="212">
        <v>18.04</v>
      </c>
      <c r="S13" s="197">
        <f>(P13+R13)*4+Q13*9</f>
        <v>87.279999999999987</v>
      </c>
      <c r="T13" s="191"/>
      <c r="U13" s="198"/>
      <c r="V13" s="182"/>
      <c r="W13" s="182"/>
      <c r="X13" s="183"/>
    </row>
    <row r="14" spans="1:24" ht="16.5" thickBot="1" x14ac:dyDescent="0.3">
      <c r="A14" s="213"/>
      <c r="B14" s="214"/>
      <c r="C14" s="215"/>
      <c r="D14" s="216"/>
      <c r="E14" s="217"/>
      <c r="F14" s="218">
        <f>SUM(F8:F13)</f>
        <v>23.710000000000004</v>
      </c>
      <c r="G14" s="219">
        <f>SUM(G8:G13)</f>
        <v>28.32</v>
      </c>
      <c r="H14" s="218">
        <f>SUM(H8:H13)</f>
        <v>69.64</v>
      </c>
      <c r="I14" s="220">
        <f>SUM(I8:I13)</f>
        <v>640.84</v>
      </c>
      <c r="J14" s="213"/>
      <c r="K14" s="160"/>
      <c r="L14" s="214"/>
      <c r="M14" s="215"/>
      <c r="N14" s="221"/>
      <c r="O14" s="222"/>
      <c r="P14" s="218">
        <f>SUM(P8:P13)</f>
        <v>29.38</v>
      </c>
      <c r="Q14" s="219">
        <f>SUM(Q8:Q13)</f>
        <v>34.159999999999997</v>
      </c>
      <c r="R14" s="218">
        <f>SUM(R8:R13)</f>
        <v>91.829999999999984</v>
      </c>
      <c r="S14" s="223">
        <f>SUM(S8:S13)</f>
        <v>805.75999999999988</v>
      </c>
      <c r="T14" s="224"/>
      <c r="U14" s="225"/>
      <c r="V14" s="226"/>
      <c r="W14" s="226"/>
      <c r="X14" s="226"/>
    </row>
    <row r="15" spans="1:24" ht="16.5" thickBot="1" x14ac:dyDescent="0.3">
      <c r="A15" s="227"/>
      <c r="B15" s="161" t="s">
        <v>18</v>
      </c>
      <c r="C15" s="228"/>
      <c r="D15" s="229"/>
      <c r="E15" s="230"/>
      <c r="F15" s="231"/>
      <c r="G15" s="232"/>
      <c r="H15" s="231"/>
      <c r="I15" s="233"/>
      <c r="J15" s="234"/>
      <c r="K15" s="235"/>
      <c r="L15" s="161" t="s">
        <v>18</v>
      </c>
      <c r="M15" s="236"/>
      <c r="N15" s="237"/>
      <c r="O15" s="230"/>
      <c r="P15" s="231"/>
      <c r="Q15" s="238"/>
      <c r="R15" s="231"/>
      <c r="S15" s="233"/>
      <c r="T15" s="234"/>
    </row>
    <row r="16" spans="1:24" x14ac:dyDescent="0.25">
      <c r="A16" s="195">
        <v>11.1</v>
      </c>
      <c r="B16" s="192" t="s">
        <v>53</v>
      </c>
      <c r="C16" s="192"/>
      <c r="D16" s="186">
        <v>7</v>
      </c>
      <c r="E16" s="208" t="s">
        <v>54</v>
      </c>
      <c r="F16" s="253">
        <v>4.32</v>
      </c>
      <c r="G16" s="195">
        <v>3.63</v>
      </c>
      <c r="H16" s="253">
        <v>10.25</v>
      </c>
      <c r="I16" s="195">
        <v>90.77</v>
      </c>
      <c r="J16" s="195" t="s">
        <v>55</v>
      </c>
      <c r="K16" s="195">
        <v>11.1</v>
      </c>
      <c r="L16" s="192" t="s">
        <v>53</v>
      </c>
      <c r="M16" s="192"/>
      <c r="N16" s="186">
        <v>7</v>
      </c>
      <c r="O16" s="208" t="s">
        <v>54</v>
      </c>
      <c r="P16" s="253">
        <v>4.32</v>
      </c>
      <c r="Q16" s="195">
        <v>3.63</v>
      </c>
      <c r="R16" s="253">
        <v>10.25</v>
      </c>
      <c r="S16" s="195">
        <v>90.77</v>
      </c>
      <c r="T16" s="195" t="s">
        <v>55</v>
      </c>
    </row>
    <row r="17" spans="1:20" x14ac:dyDescent="0.25">
      <c r="A17" s="195" t="s">
        <v>56</v>
      </c>
      <c r="B17" s="192" t="s">
        <v>57</v>
      </c>
      <c r="C17" s="192"/>
      <c r="D17" s="186"/>
      <c r="E17" s="208">
        <v>50</v>
      </c>
      <c r="F17" s="253">
        <v>6.63</v>
      </c>
      <c r="G17" s="195">
        <v>9.41</v>
      </c>
      <c r="H17" s="253">
        <v>1.47</v>
      </c>
      <c r="I17" s="195">
        <v>117.09</v>
      </c>
      <c r="J17" s="195" t="s">
        <v>46</v>
      </c>
      <c r="K17" s="195" t="s">
        <v>56</v>
      </c>
      <c r="L17" s="192" t="s">
        <v>57</v>
      </c>
      <c r="M17" s="192"/>
      <c r="N17" s="186"/>
      <c r="O17" s="208">
        <v>75</v>
      </c>
      <c r="P17" s="253">
        <v>9.9499999999999993</v>
      </c>
      <c r="Q17" s="195">
        <v>14.12</v>
      </c>
      <c r="R17" s="253">
        <v>2.1</v>
      </c>
      <c r="S17" s="254">
        <v>175.64</v>
      </c>
      <c r="T17" s="195" t="s">
        <v>58</v>
      </c>
    </row>
    <row r="18" spans="1:20" x14ac:dyDescent="0.25">
      <c r="A18" s="191" t="s">
        <v>59</v>
      </c>
      <c r="B18" s="192" t="s">
        <v>60</v>
      </c>
      <c r="C18" s="192"/>
      <c r="D18" s="186">
        <v>7</v>
      </c>
      <c r="E18" s="197" t="s">
        <v>61</v>
      </c>
      <c r="F18" s="191">
        <v>3.12</v>
      </c>
      <c r="G18" s="194">
        <v>2.63</v>
      </c>
      <c r="H18" s="194">
        <v>22.91</v>
      </c>
      <c r="I18" s="177">
        <v>127.79</v>
      </c>
      <c r="J18" s="195"/>
      <c r="K18" s="191" t="s">
        <v>59</v>
      </c>
      <c r="L18" s="192" t="s">
        <v>62</v>
      </c>
      <c r="M18" s="192"/>
      <c r="N18" s="186">
        <v>7</v>
      </c>
      <c r="O18" s="197" t="s">
        <v>63</v>
      </c>
      <c r="P18" s="191">
        <v>5.17</v>
      </c>
      <c r="Q18" s="194">
        <v>2.86</v>
      </c>
      <c r="R18" s="194">
        <v>38.17</v>
      </c>
      <c r="S18" s="177">
        <v>199.1</v>
      </c>
      <c r="T18" s="195"/>
    </row>
    <row r="19" spans="1:20" x14ac:dyDescent="0.25">
      <c r="A19" s="255" t="s">
        <v>64</v>
      </c>
      <c r="B19" s="256" t="s">
        <v>65</v>
      </c>
      <c r="C19" s="256"/>
      <c r="D19" s="202">
        <v>1.7</v>
      </c>
      <c r="E19" s="203">
        <v>50</v>
      </c>
      <c r="F19" s="195">
        <v>1.26</v>
      </c>
      <c r="G19" s="204">
        <v>2.29</v>
      </c>
      <c r="H19" s="253">
        <v>4.18</v>
      </c>
      <c r="I19" s="177">
        <v>42.38</v>
      </c>
      <c r="J19" s="195"/>
      <c r="K19" s="255" t="s">
        <v>64</v>
      </c>
      <c r="L19" s="256" t="s">
        <v>65</v>
      </c>
      <c r="M19" s="256"/>
      <c r="N19" s="202">
        <v>1.7</v>
      </c>
      <c r="O19" s="203">
        <v>50</v>
      </c>
      <c r="P19" s="195">
        <v>1.26</v>
      </c>
      <c r="Q19" s="204">
        <v>2.29</v>
      </c>
      <c r="R19" s="253">
        <v>4.18</v>
      </c>
      <c r="S19" s="177">
        <v>42.38</v>
      </c>
      <c r="T19" s="195"/>
    </row>
    <row r="20" spans="1:20" x14ac:dyDescent="0.25">
      <c r="A20" s="195">
        <v>36.299999999999997</v>
      </c>
      <c r="B20" s="257" t="s">
        <v>66</v>
      </c>
      <c r="C20" s="258"/>
      <c r="D20" s="259"/>
      <c r="E20" s="206">
        <v>50</v>
      </c>
      <c r="F20" s="191">
        <v>1.49</v>
      </c>
      <c r="G20" s="260">
        <v>2.8</v>
      </c>
      <c r="H20" s="191">
        <v>1.93</v>
      </c>
      <c r="I20" s="197">
        <v>39.35</v>
      </c>
      <c r="J20" s="195"/>
      <c r="K20" s="195">
        <v>36.299999999999997</v>
      </c>
      <c r="L20" s="257" t="s">
        <v>66</v>
      </c>
      <c r="M20" s="258"/>
      <c r="N20" s="259"/>
      <c r="O20" s="206">
        <v>75</v>
      </c>
      <c r="P20" s="191">
        <v>2.23</v>
      </c>
      <c r="Q20" s="260">
        <v>4.2</v>
      </c>
      <c r="R20" s="191">
        <v>2.9</v>
      </c>
      <c r="S20" s="197">
        <v>58.32</v>
      </c>
      <c r="T20" s="195"/>
    </row>
    <row r="21" spans="1:20" x14ac:dyDescent="0.25">
      <c r="A21" s="195" t="s">
        <v>34</v>
      </c>
      <c r="B21" s="200" t="s">
        <v>35</v>
      </c>
      <c r="C21" s="201"/>
      <c r="D21" s="202"/>
      <c r="E21" s="203">
        <v>200</v>
      </c>
      <c r="F21" s="195">
        <v>0.43</v>
      </c>
      <c r="G21" s="204"/>
      <c r="H21" s="195">
        <v>20.100000000000001</v>
      </c>
      <c r="I21" s="260">
        <v>82.12</v>
      </c>
      <c r="J21" s="195" t="s">
        <v>92</v>
      </c>
      <c r="K21" s="195" t="s">
        <v>34</v>
      </c>
      <c r="L21" s="200" t="s">
        <v>35</v>
      </c>
      <c r="M21" s="201"/>
      <c r="N21" s="202"/>
      <c r="O21" s="203">
        <v>200</v>
      </c>
      <c r="P21" s="195">
        <v>0.43</v>
      </c>
      <c r="Q21" s="204"/>
      <c r="R21" s="195">
        <v>20.100000000000001</v>
      </c>
      <c r="S21" s="260">
        <v>82.12</v>
      </c>
      <c r="T21" s="195" t="s">
        <v>92</v>
      </c>
    </row>
    <row r="22" spans="1:20" ht="16.5" thickBot="1" x14ac:dyDescent="0.3">
      <c r="A22" s="261"/>
      <c r="B22" s="262" t="s">
        <v>33</v>
      </c>
      <c r="C22" s="263"/>
      <c r="D22" s="264">
        <v>1</v>
      </c>
      <c r="E22" s="265">
        <v>20</v>
      </c>
      <c r="F22" s="209">
        <v>1.44</v>
      </c>
      <c r="G22" s="210">
        <v>0.2</v>
      </c>
      <c r="H22" s="209">
        <v>9.02</v>
      </c>
      <c r="I22" s="209">
        <v>43.64</v>
      </c>
      <c r="J22" s="209"/>
      <c r="K22" s="261"/>
      <c r="L22" s="262" t="s">
        <v>33</v>
      </c>
      <c r="M22" s="263"/>
      <c r="N22" s="264">
        <v>1</v>
      </c>
      <c r="O22" s="266">
        <v>40</v>
      </c>
      <c r="P22" s="209">
        <v>2.88</v>
      </c>
      <c r="Q22" s="210">
        <v>0.4</v>
      </c>
      <c r="R22" s="209">
        <v>18.04</v>
      </c>
      <c r="S22" s="212">
        <f>(P22+R22)*4+Q22*9</f>
        <v>87.279999999999987</v>
      </c>
      <c r="T22" s="209"/>
    </row>
    <row r="23" spans="1:20" ht="16.5" thickBot="1" x14ac:dyDescent="0.3">
      <c r="A23" s="267" t="s">
        <v>94</v>
      </c>
      <c r="B23" s="268"/>
      <c r="C23" s="268"/>
      <c r="D23" s="269"/>
      <c r="E23" s="269"/>
      <c r="F23" s="270">
        <f>SUM(F16:F22)</f>
        <v>18.690000000000001</v>
      </c>
      <c r="G23" s="271">
        <f>SUM(G16:G22)</f>
        <v>20.959999999999997</v>
      </c>
      <c r="H23" s="270">
        <f>SUM(H16:H22)</f>
        <v>69.86</v>
      </c>
      <c r="I23" s="270">
        <f>SUM(I16:I22)</f>
        <v>543.1400000000001</v>
      </c>
      <c r="J23" s="272"/>
      <c r="K23" s="267"/>
      <c r="L23" s="268"/>
      <c r="M23" s="268"/>
      <c r="N23" s="269"/>
      <c r="O23" s="273"/>
      <c r="P23" s="220">
        <f>SUM(P16:P22)</f>
        <v>26.24</v>
      </c>
      <c r="Q23" s="274">
        <f>SUM(Q16:Q22)</f>
        <v>27.499999999999996</v>
      </c>
      <c r="R23" s="275">
        <f>SUM(R16:R22)</f>
        <v>95.740000000000009</v>
      </c>
      <c r="S23" s="223">
        <f>SUM(S16:S22)</f>
        <v>735.61</v>
      </c>
      <c r="T23" s="267"/>
    </row>
    <row r="24" spans="1:20" ht="16.5" thickBot="1" x14ac:dyDescent="0.3">
      <c r="A24" s="276"/>
      <c r="B24" s="277" t="s">
        <v>28</v>
      </c>
      <c r="C24" s="278"/>
      <c r="D24" s="279"/>
      <c r="E24" s="279"/>
      <c r="F24" s="231"/>
      <c r="G24" s="280"/>
      <c r="H24" s="231"/>
      <c r="I24" s="231"/>
      <c r="J24" s="281"/>
      <c r="K24" s="276"/>
      <c r="L24" s="277" t="s">
        <v>28</v>
      </c>
      <c r="M24" s="278"/>
      <c r="N24" s="279"/>
      <c r="O24" s="279"/>
      <c r="P24" s="233"/>
      <c r="Q24" s="238"/>
      <c r="R24" s="231"/>
      <c r="S24" s="280"/>
      <c r="T24" s="276"/>
    </row>
    <row r="25" spans="1:20" x14ac:dyDescent="0.25">
      <c r="A25" s="176">
        <v>16.100000000000001</v>
      </c>
      <c r="B25" s="282" t="s">
        <v>67</v>
      </c>
      <c r="C25" s="283"/>
      <c r="D25" s="284">
        <v>7</v>
      </c>
      <c r="E25" s="285" t="s">
        <v>68</v>
      </c>
      <c r="F25" s="176">
        <v>3.86</v>
      </c>
      <c r="G25" s="286">
        <v>4.25</v>
      </c>
      <c r="H25" s="176">
        <v>10.45</v>
      </c>
      <c r="I25" s="195">
        <v>97.12</v>
      </c>
      <c r="J25" s="176" t="s">
        <v>55</v>
      </c>
      <c r="K25" s="176">
        <v>16.100000000000001</v>
      </c>
      <c r="L25" s="282" t="s">
        <v>67</v>
      </c>
      <c r="M25" s="283"/>
      <c r="N25" s="284">
        <v>7</v>
      </c>
      <c r="O25" s="285" t="s">
        <v>69</v>
      </c>
      <c r="P25" s="176">
        <v>5.08</v>
      </c>
      <c r="Q25" s="286">
        <v>7.33</v>
      </c>
      <c r="R25" s="176">
        <v>14.59</v>
      </c>
      <c r="S25" s="195">
        <v>146.53</v>
      </c>
      <c r="T25" s="176" t="s">
        <v>55</v>
      </c>
    </row>
    <row r="26" spans="1:20" x14ac:dyDescent="0.25">
      <c r="A26" s="191">
        <v>18.3</v>
      </c>
      <c r="B26" s="200" t="s">
        <v>70</v>
      </c>
      <c r="C26" s="192"/>
      <c r="D26" s="186">
        <v>1.7</v>
      </c>
      <c r="E26" s="203">
        <v>80</v>
      </c>
      <c r="F26" s="203">
        <v>9.5</v>
      </c>
      <c r="G26" s="194">
        <v>17.89</v>
      </c>
      <c r="H26" s="191">
        <v>3.07</v>
      </c>
      <c r="I26" s="197">
        <v>211.57</v>
      </c>
      <c r="J26" s="191" t="s">
        <v>30</v>
      </c>
      <c r="K26" s="191">
        <v>18.3</v>
      </c>
      <c r="L26" s="200" t="s">
        <v>70</v>
      </c>
      <c r="M26" s="192"/>
      <c r="N26" s="186">
        <v>1.7</v>
      </c>
      <c r="O26" s="203">
        <v>100</v>
      </c>
      <c r="P26" s="203">
        <v>11.17</v>
      </c>
      <c r="Q26" s="194">
        <v>19.78</v>
      </c>
      <c r="R26" s="191">
        <v>4.03</v>
      </c>
      <c r="S26" s="197">
        <v>261.58</v>
      </c>
      <c r="T26" s="191" t="s">
        <v>30</v>
      </c>
    </row>
    <row r="27" spans="1:20" x14ac:dyDescent="0.25">
      <c r="A27" s="191" t="s">
        <v>71</v>
      </c>
      <c r="B27" s="256" t="s">
        <v>72</v>
      </c>
      <c r="C27" s="256"/>
      <c r="D27" s="202">
        <v>1</v>
      </c>
      <c r="E27" s="191">
        <v>100</v>
      </c>
      <c r="F27" s="191">
        <v>4.17</v>
      </c>
      <c r="G27" s="191">
        <v>1.68</v>
      </c>
      <c r="H27" s="260">
        <v>27.89</v>
      </c>
      <c r="I27" s="191">
        <v>143.36000000000001</v>
      </c>
      <c r="J27" s="287"/>
      <c r="K27" s="191" t="s">
        <v>71</v>
      </c>
      <c r="L27" s="256" t="s">
        <v>72</v>
      </c>
      <c r="M27" s="256"/>
      <c r="N27" s="202">
        <v>1</v>
      </c>
      <c r="O27" s="191">
        <v>200</v>
      </c>
      <c r="P27" s="191">
        <v>8.34</v>
      </c>
      <c r="Q27" s="191">
        <v>3.36</v>
      </c>
      <c r="R27" s="260">
        <v>55.78</v>
      </c>
      <c r="S27" s="191">
        <v>286.72000000000003</v>
      </c>
      <c r="T27" s="287"/>
    </row>
    <row r="28" spans="1:20" x14ac:dyDescent="0.25">
      <c r="A28" s="255" t="s">
        <v>31</v>
      </c>
      <c r="B28" s="288" t="s">
        <v>32</v>
      </c>
      <c r="C28" s="201"/>
      <c r="D28" s="191">
        <v>7</v>
      </c>
      <c r="E28" s="289">
        <v>50</v>
      </c>
      <c r="F28" s="289">
        <v>0.6</v>
      </c>
      <c r="G28" s="290">
        <v>5.2</v>
      </c>
      <c r="H28" s="289">
        <v>3.7</v>
      </c>
      <c r="I28" s="177">
        <v>64</v>
      </c>
      <c r="J28" s="195"/>
      <c r="K28" s="255" t="s">
        <v>31</v>
      </c>
      <c r="L28" s="288" t="s">
        <v>32</v>
      </c>
      <c r="M28" s="201"/>
      <c r="N28" s="191">
        <v>7</v>
      </c>
      <c r="O28" s="289">
        <v>80</v>
      </c>
      <c r="P28" s="289">
        <v>1.03</v>
      </c>
      <c r="Q28" s="290">
        <v>4.09</v>
      </c>
      <c r="R28" s="289">
        <v>5.57</v>
      </c>
      <c r="S28" s="177">
        <v>60.81</v>
      </c>
      <c r="T28" s="195"/>
    </row>
    <row r="29" spans="1:20" x14ac:dyDescent="0.25">
      <c r="A29" s="195" t="s">
        <v>73</v>
      </c>
      <c r="B29" s="200" t="s">
        <v>74</v>
      </c>
      <c r="C29" s="201"/>
      <c r="D29" s="202"/>
      <c r="E29" s="291">
        <v>200</v>
      </c>
      <c r="F29" s="195">
        <v>0.43</v>
      </c>
      <c r="G29" s="292"/>
      <c r="H29" s="195">
        <v>24.14</v>
      </c>
      <c r="I29" s="197">
        <v>118.28</v>
      </c>
      <c r="J29" s="191" t="s">
        <v>92</v>
      </c>
      <c r="K29" s="195" t="s">
        <v>73</v>
      </c>
      <c r="L29" s="200" t="s">
        <v>74</v>
      </c>
      <c r="M29" s="201"/>
      <c r="N29" s="202"/>
      <c r="O29" s="291">
        <v>200</v>
      </c>
      <c r="P29" s="195">
        <v>0.43</v>
      </c>
      <c r="Q29" s="292"/>
      <c r="R29" s="195">
        <v>24.14</v>
      </c>
      <c r="S29" s="197">
        <v>118.28</v>
      </c>
      <c r="T29" s="191" t="s">
        <v>92</v>
      </c>
    </row>
    <row r="30" spans="1:20" ht="16.5" thickBot="1" x14ac:dyDescent="0.3">
      <c r="A30" s="191"/>
      <c r="B30" s="185" t="s">
        <v>33</v>
      </c>
      <c r="C30" s="256"/>
      <c r="D30" s="186">
        <v>1</v>
      </c>
      <c r="E30" s="202">
        <v>20</v>
      </c>
      <c r="F30" s="191">
        <v>1.44</v>
      </c>
      <c r="G30" s="194">
        <v>0.2</v>
      </c>
      <c r="H30" s="191">
        <v>9.02</v>
      </c>
      <c r="I30" s="191">
        <v>43.64</v>
      </c>
      <c r="J30" s="191"/>
      <c r="K30" s="191"/>
      <c r="L30" s="185" t="s">
        <v>33</v>
      </c>
      <c r="M30" s="256"/>
      <c r="N30" s="186">
        <v>1</v>
      </c>
      <c r="O30" s="202">
        <v>20</v>
      </c>
      <c r="P30" s="191">
        <v>1.44</v>
      </c>
      <c r="Q30" s="194">
        <v>0.2</v>
      </c>
      <c r="R30" s="191">
        <v>9.02</v>
      </c>
      <c r="S30" s="191">
        <v>43.64</v>
      </c>
      <c r="T30" s="191"/>
    </row>
    <row r="31" spans="1:20" ht="16.5" thickBot="1" x14ac:dyDescent="0.3">
      <c r="A31" s="293"/>
      <c r="B31" s="294"/>
      <c r="C31" s="295"/>
      <c r="D31" s="296"/>
      <c r="E31" s="293"/>
      <c r="F31" s="270">
        <f>SUM(F25:F30)</f>
        <v>20.000000000000004</v>
      </c>
      <c r="G31" s="297">
        <f>SUM(G25:G30)</f>
        <v>29.22</v>
      </c>
      <c r="H31" s="270">
        <f>SUM(H25:H30)</f>
        <v>78.27</v>
      </c>
      <c r="I31" s="298">
        <f>SUM(I25:I30)</f>
        <v>677.96999999999991</v>
      </c>
      <c r="J31" s="293"/>
      <c r="K31" s="299"/>
      <c r="L31" s="294"/>
      <c r="M31" s="300"/>
      <c r="N31" s="301"/>
      <c r="O31" s="293"/>
      <c r="P31" s="270">
        <f>SUM(P25:P30)</f>
        <v>27.490000000000002</v>
      </c>
      <c r="Q31" s="302">
        <f>SUM(Q25:Q30)</f>
        <v>34.760000000000005</v>
      </c>
      <c r="R31" s="303">
        <f>SUM(R25:R30)</f>
        <v>113.13</v>
      </c>
      <c r="S31" s="271">
        <f>SUM(S25:S30)</f>
        <v>917.56000000000006</v>
      </c>
      <c r="T31" s="304"/>
    </row>
    <row r="32" spans="1:20" ht="16.5" thickBot="1" x14ac:dyDescent="0.3">
      <c r="A32" s="305"/>
      <c r="B32" s="306" t="s">
        <v>29</v>
      </c>
      <c r="C32" s="307"/>
      <c r="D32" s="308"/>
      <c r="E32" s="309"/>
      <c r="F32" s="310"/>
      <c r="G32" s="311"/>
      <c r="H32" s="310"/>
      <c r="I32" s="312"/>
      <c r="J32" s="305"/>
      <c r="K32" s="313"/>
      <c r="L32" s="306" t="s">
        <v>29</v>
      </c>
      <c r="M32" s="314"/>
      <c r="N32" s="315"/>
      <c r="O32" s="309"/>
      <c r="P32" s="310"/>
      <c r="Q32" s="316"/>
      <c r="R32" s="317"/>
      <c r="S32" s="318"/>
      <c r="T32" s="319"/>
    </row>
    <row r="33" spans="1:20" x14ac:dyDescent="0.25">
      <c r="A33" s="320" t="s">
        <v>75</v>
      </c>
      <c r="B33" s="170" t="s">
        <v>76</v>
      </c>
      <c r="C33" s="321"/>
      <c r="D33" s="322">
        <v>7</v>
      </c>
      <c r="E33" s="323">
        <v>250</v>
      </c>
      <c r="F33" s="176">
        <v>7.82</v>
      </c>
      <c r="G33" s="286">
        <v>10.26</v>
      </c>
      <c r="H33" s="176">
        <v>14.72</v>
      </c>
      <c r="I33" s="323">
        <v>182.5</v>
      </c>
      <c r="J33" s="320" t="s">
        <v>46</v>
      </c>
      <c r="K33" s="320" t="s">
        <v>75</v>
      </c>
      <c r="L33" s="170" t="s">
        <v>76</v>
      </c>
      <c r="M33" s="321"/>
      <c r="N33" s="322">
        <v>7</v>
      </c>
      <c r="O33" s="323">
        <v>250</v>
      </c>
      <c r="P33" s="176">
        <v>7.82</v>
      </c>
      <c r="Q33" s="286">
        <v>10.26</v>
      </c>
      <c r="R33" s="176">
        <v>14.72</v>
      </c>
      <c r="S33" s="323">
        <v>182.5</v>
      </c>
      <c r="T33" s="320" t="s">
        <v>46</v>
      </c>
    </row>
    <row r="34" spans="1:20" x14ac:dyDescent="0.25">
      <c r="A34" s="324" t="s">
        <v>77</v>
      </c>
      <c r="B34" s="325" t="s">
        <v>78</v>
      </c>
      <c r="C34" s="177"/>
      <c r="D34" s="177">
        <v>1</v>
      </c>
      <c r="E34" s="177">
        <v>60</v>
      </c>
      <c r="F34" s="184">
        <v>10.62</v>
      </c>
      <c r="G34" s="184">
        <v>7.28</v>
      </c>
      <c r="H34" s="184">
        <v>8.9499999999999993</v>
      </c>
      <c r="I34" s="326">
        <v>143.83000000000001</v>
      </c>
      <c r="J34" s="208" t="s">
        <v>46</v>
      </c>
      <c r="K34" s="324" t="s">
        <v>77</v>
      </c>
      <c r="L34" s="325" t="s">
        <v>78</v>
      </c>
      <c r="M34" s="177"/>
      <c r="N34" s="177">
        <v>1</v>
      </c>
      <c r="O34" s="177">
        <v>80</v>
      </c>
      <c r="P34" s="184">
        <v>14.47</v>
      </c>
      <c r="Q34" s="184">
        <v>9.74</v>
      </c>
      <c r="R34" s="184">
        <v>12.28</v>
      </c>
      <c r="S34" s="326">
        <v>194.64</v>
      </c>
      <c r="T34" s="208" t="s">
        <v>46</v>
      </c>
    </row>
    <row r="35" spans="1:20" x14ac:dyDescent="0.25">
      <c r="A35" s="255" t="s">
        <v>79</v>
      </c>
      <c r="B35" s="288" t="s">
        <v>80</v>
      </c>
      <c r="C35" s="327"/>
      <c r="D35" s="289"/>
      <c r="E35" s="289">
        <v>40</v>
      </c>
      <c r="F35" s="289">
        <v>0.47</v>
      </c>
      <c r="G35" s="290">
        <v>2.0299999999999998</v>
      </c>
      <c r="H35" s="328">
        <v>4.5999999999999996</v>
      </c>
      <c r="I35" s="188">
        <v>38.53</v>
      </c>
      <c r="J35" s="184"/>
      <c r="K35" s="255" t="s">
        <v>79</v>
      </c>
      <c r="L35" s="288" t="s">
        <v>80</v>
      </c>
      <c r="M35" s="327"/>
      <c r="N35" s="289"/>
      <c r="O35" s="289">
        <v>100</v>
      </c>
      <c r="P35" s="289">
        <v>1.18</v>
      </c>
      <c r="Q35" s="290">
        <v>5.08</v>
      </c>
      <c r="R35" s="328">
        <v>11.48</v>
      </c>
      <c r="S35" s="188">
        <v>96.36</v>
      </c>
      <c r="T35" s="184"/>
    </row>
    <row r="36" spans="1:20" x14ac:dyDescent="0.25">
      <c r="A36" s="191" t="s">
        <v>59</v>
      </c>
      <c r="B36" s="192" t="s">
        <v>81</v>
      </c>
      <c r="C36" s="192"/>
      <c r="D36" s="186">
        <v>7</v>
      </c>
      <c r="E36" s="197">
        <v>100</v>
      </c>
      <c r="F36" s="191">
        <v>2.06</v>
      </c>
      <c r="G36" s="194">
        <v>0.1</v>
      </c>
      <c r="H36" s="194">
        <v>15.26</v>
      </c>
      <c r="I36" s="177">
        <f>(F36+H36)*4+G36*9</f>
        <v>70.180000000000007</v>
      </c>
      <c r="J36" s="191"/>
      <c r="K36" s="191" t="s">
        <v>59</v>
      </c>
      <c r="L36" s="192" t="s">
        <v>81</v>
      </c>
      <c r="M36" s="192"/>
      <c r="N36" s="186">
        <v>7</v>
      </c>
      <c r="O36" s="197">
        <v>250</v>
      </c>
      <c r="P36" s="191">
        <v>5.15</v>
      </c>
      <c r="Q36" s="194">
        <v>0.38</v>
      </c>
      <c r="R36" s="194">
        <v>38.15</v>
      </c>
      <c r="S36" s="177">
        <f>(P36+R36)*4+Q36*9</f>
        <v>176.61999999999998</v>
      </c>
      <c r="T36" s="191"/>
    </row>
    <row r="37" spans="1:20" x14ac:dyDescent="0.25">
      <c r="A37" s="191" t="s">
        <v>82</v>
      </c>
      <c r="B37" s="256" t="s">
        <v>83</v>
      </c>
      <c r="C37" s="256"/>
      <c r="D37" s="202">
        <v>7</v>
      </c>
      <c r="E37" s="329">
        <v>200</v>
      </c>
      <c r="F37" s="330">
        <v>6</v>
      </c>
      <c r="G37" s="331">
        <v>4</v>
      </c>
      <c r="H37" s="330">
        <v>9</v>
      </c>
      <c r="I37" s="332">
        <v>96</v>
      </c>
      <c r="J37" s="191"/>
      <c r="K37" s="191" t="s">
        <v>82</v>
      </c>
      <c r="L37" s="256" t="s">
        <v>83</v>
      </c>
      <c r="M37" s="256"/>
      <c r="N37" s="202">
        <v>7</v>
      </c>
      <c r="O37" s="329">
        <v>200</v>
      </c>
      <c r="P37" s="330">
        <v>6</v>
      </c>
      <c r="Q37" s="331">
        <v>4</v>
      </c>
      <c r="R37" s="330">
        <v>9</v>
      </c>
      <c r="S37" s="332">
        <v>96</v>
      </c>
      <c r="T37" s="191"/>
    </row>
    <row r="38" spans="1:20" ht="16.5" thickBot="1" x14ac:dyDescent="0.3">
      <c r="A38" s="261"/>
      <c r="B38" s="262" t="s">
        <v>33</v>
      </c>
      <c r="C38" s="182"/>
      <c r="D38" s="264">
        <v>1</v>
      </c>
      <c r="E38" s="265">
        <v>20</v>
      </c>
      <c r="F38" s="209">
        <v>1.44</v>
      </c>
      <c r="G38" s="210">
        <v>0.2</v>
      </c>
      <c r="H38" s="209">
        <v>9.02</v>
      </c>
      <c r="I38" s="209">
        <v>43.64</v>
      </c>
      <c r="J38" s="261"/>
      <c r="K38" s="261"/>
      <c r="L38" s="262" t="s">
        <v>33</v>
      </c>
      <c r="M38" s="182"/>
      <c r="N38" s="264">
        <v>1</v>
      </c>
      <c r="O38" s="202">
        <v>20</v>
      </c>
      <c r="P38" s="191">
        <v>1.44</v>
      </c>
      <c r="Q38" s="194">
        <v>0.2</v>
      </c>
      <c r="R38" s="191">
        <v>9.02</v>
      </c>
      <c r="S38" s="191">
        <v>43.64</v>
      </c>
      <c r="T38" s="261"/>
    </row>
    <row r="39" spans="1:20" ht="16.5" thickBot="1" x14ac:dyDescent="0.3">
      <c r="A39" s="267"/>
      <c r="B39" s="333"/>
      <c r="C39" s="268"/>
      <c r="D39" s="269"/>
      <c r="E39" s="269"/>
      <c r="F39" s="275">
        <f>SUM(F33:F38)</f>
        <v>28.409999999999997</v>
      </c>
      <c r="G39" s="274">
        <f>SUM(G33:G38)</f>
        <v>23.87</v>
      </c>
      <c r="H39" s="275">
        <f>SUM(H33:H38)</f>
        <v>61.55</v>
      </c>
      <c r="I39" s="275">
        <f>SUM(I33:I38)</f>
        <v>574.67999999999995</v>
      </c>
      <c r="J39" s="267"/>
      <c r="K39" s="267"/>
      <c r="L39" s="333"/>
      <c r="M39" s="268"/>
      <c r="N39" s="269"/>
      <c r="O39" s="269"/>
      <c r="P39" s="275">
        <f>SUM(P33:P38)</f>
        <v>36.059999999999995</v>
      </c>
      <c r="Q39" s="274">
        <f>SUM(Q33:Q38)</f>
        <v>29.659999999999997</v>
      </c>
      <c r="R39" s="275">
        <f>SUM(R33:R38)</f>
        <v>94.649999999999991</v>
      </c>
      <c r="S39" s="275">
        <f>SUM(S33:S38)</f>
        <v>789.76</v>
      </c>
      <c r="T39" s="267"/>
    </row>
    <row r="40" spans="1:20" ht="16.5" thickBot="1" x14ac:dyDescent="0.3">
      <c r="A40" s="276"/>
      <c r="B40" s="334" t="s">
        <v>37</v>
      </c>
      <c r="C40" s="335"/>
      <c r="D40" s="336"/>
      <c r="E40" s="337"/>
      <c r="F40" s="338"/>
      <c r="G40" s="334"/>
      <c r="H40" s="338"/>
      <c r="I40" s="338"/>
      <c r="J40" s="339"/>
      <c r="K40" s="276"/>
      <c r="L40" s="334" t="s">
        <v>37</v>
      </c>
      <c r="M40" s="340"/>
      <c r="N40" s="336"/>
      <c r="O40" s="337"/>
      <c r="P40" s="231"/>
      <c r="Q40" s="232"/>
      <c r="R40" s="231"/>
      <c r="S40" s="280"/>
      <c r="T40" s="339"/>
    </row>
    <row r="41" spans="1:20" x14ac:dyDescent="0.25">
      <c r="A41" s="328" t="s">
        <v>84</v>
      </c>
      <c r="B41" s="341" t="s">
        <v>85</v>
      </c>
      <c r="C41" s="175"/>
      <c r="D41" s="175">
        <v>1.7</v>
      </c>
      <c r="E41" s="175">
        <v>150</v>
      </c>
      <c r="F41" s="342">
        <v>13.67</v>
      </c>
      <c r="G41" s="342">
        <v>17.89</v>
      </c>
      <c r="H41" s="342">
        <v>8.0299999999999994</v>
      </c>
      <c r="I41" s="343">
        <v>247.81</v>
      </c>
      <c r="J41" s="323" t="s">
        <v>46</v>
      </c>
      <c r="K41" s="328" t="s">
        <v>84</v>
      </c>
      <c r="L41" s="341" t="s">
        <v>85</v>
      </c>
      <c r="M41" s="175"/>
      <c r="N41" s="175">
        <v>1.7</v>
      </c>
      <c r="O41" s="175">
        <v>150</v>
      </c>
      <c r="P41" s="342">
        <v>13.67</v>
      </c>
      <c r="Q41" s="342">
        <v>17.89</v>
      </c>
      <c r="R41" s="342">
        <v>8.0299999999999994</v>
      </c>
      <c r="S41" s="343">
        <v>247.81</v>
      </c>
      <c r="T41" s="323" t="s">
        <v>46</v>
      </c>
    </row>
    <row r="42" spans="1:20" x14ac:dyDescent="0.25">
      <c r="A42" s="195" t="s">
        <v>86</v>
      </c>
      <c r="B42" s="200" t="s">
        <v>87</v>
      </c>
      <c r="C42" s="256"/>
      <c r="D42" s="202"/>
      <c r="E42" s="203">
        <v>100</v>
      </c>
      <c r="F42" s="191">
        <v>2.5</v>
      </c>
      <c r="G42" s="194">
        <v>1.59</v>
      </c>
      <c r="H42" s="191">
        <v>25.5</v>
      </c>
      <c r="I42" s="197">
        <v>126.4</v>
      </c>
      <c r="J42" s="195"/>
      <c r="K42" s="195" t="s">
        <v>86</v>
      </c>
      <c r="L42" s="200" t="s">
        <v>87</v>
      </c>
      <c r="M42" s="256"/>
      <c r="N42" s="202"/>
      <c r="O42" s="203">
        <v>150</v>
      </c>
      <c r="P42" s="191">
        <v>3.75</v>
      </c>
      <c r="Q42" s="194">
        <v>2.39</v>
      </c>
      <c r="R42" s="191">
        <v>38.25</v>
      </c>
      <c r="S42" s="197">
        <v>189.6</v>
      </c>
      <c r="T42" s="195"/>
    </row>
    <row r="43" spans="1:20" x14ac:dyDescent="0.25">
      <c r="A43" s="195" t="s">
        <v>88</v>
      </c>
      <c r="B43" s="200" t="s">
        <v>89</v>
      </c>
      <c r="C43" s="256"/>
      <c r="D43" s="202"/>
      <c r="E43" s="203">
        <v>50</v>
      </c>
      <c r="F43" s="191">
        <v>0.89</v>
      </c>
      <c r="G43" s="194">
        <v>3.09</v>
      </c>
      <c r="H43" s="191">
        <v>3.36</v>
      </c>
      <c r="I43" s="197">
        <v>42.01</v>
      </c>
      <c r="J43" s="195"/>
      <c r="K43" s="195" t="s">
        <v>88</v>
      </c>
      <c r="L43" s="200" t="s">
        <v>89</v>
      </c>
      <c r="M43" s="256"/>
      <c r="N43" s="202"/>
      <c r="O43" s="203">
        <v>100</v>
      </c>
      <c r="P43" s="191">
        <v>1.96</v>
      </c>
      <c r="Q43" s="194">
        <v>5.69</v>
      </c>
      <c r="R43" s="191">
        <v>6.82</v>
      </c>
      <c r="S43" s="197">
        <v>86.24</v>
      </c>
      <c r="T43" s="195"/>
    </row>
    <row r="44" spans="1:20" x14ac:dyDescent="0.25">
      <c r="A44" s="255" t="s">
        <v>90</v>
      </c>
      <c r="B44" s="288" t="s">
        <v>91</v>
      </c>
      <c r="C44" s="201"/>
      <c r="D44" s="191">
        <v>7</v>
      </c>
      <c r="E44" s="289">
        <v>200</v>
      </c>
      <c r="F44" s="289">
        <v>4.07</v>
      </c>
      <c r="G44" s="290">
        <v>3.21</v>
      </c>
      <c r="H44" s="289">
        <v>16.87</v>
      </c>
      <c r="I44" s="177">
        <v>112.65</v>
      </c>
      <c r="J44" s="195" t="s">
        <v>92</v>
      </c>
      <c r="K44" s="255" t="s">
        <v>90</v>
      </c>
      <c r="L44" s="288" t="s">
        <v>91</v>
      </c>
      <c r="M44" s="201"/>
      <c r="N44" s="191">
        <v>7</v>
      </c>
      <c r="O44" s="289">
        <v>200</v>
      </c>
      <c r="P44" s="289">
        <v>4.07</v>
      </c>
      <c r="Q44" s="290">
        <v>3.21</v>
      </c>
      <c r="R44" s="289">
        <v>16.87</v>
      </c>
      <c r="S44" s="177">
        <v>112.65</v>
      </c>
      <c r="T44" s="195" t="s">
        <v>92</v>
      </c>
    </row>
    <row r="45" spans="1:20" x14ac:dyDescent="0.25">
      <c r="A45" s="195" t="s">
        <v>52</v>
      </c>
      <c r="B45" s="200" t="s">
        <v>93</v>
      </c>
      <c r="C45" s="201"/>
      <c r="D45" s="202"/>
      <c r="E45" s="291">
        <v>150</v>
      </c>
      <c r="F45" s="195">
        <v>2.25</v>
      </c>
      <c r="G45" s="292">
        <v>0.15</v>
      </c>
      <c r="H45" s="195">
        <v>32.700000000000003</v>
      </c>
      <c r="I45" s="197">
        <v>132</v>
      </c>
      <c r="J45" s="191"/>
      <c r="K45" s="195" t="s">
        <v>52</v>
      </c>
      <c r="L45" s="200" t="s">
        <v>93</v>
      </c>
      <c r="M45" s="201"/>
      <c r="N45" s="202"/>
      <c r="O45" s="291">
        <v>150</v>
      </c>
      <c r="P45" s="195">
        <v>2.25</v>
      </c>
      <c r="Q45" s="292">
        <v>0.15</v>
      </c>
      <c r="R45" s="195">
        <v>32.700000000000003</v>
      </c>
      <c r="S45" s="197">
        <v>132</v>
      </c>
      <c r="T45" s="191"/>
    </row>
    <row r="46" spans="1:20" ht="16.5" thickBot="1" x14ac:dyDescent="0.3">
      <c r="A46" s="209"/>
      <c r="B46" s="262" t="s">
        <v>33</v>
      </c>
      <c r="C46" s="182"/>
      <c r="D46" s="264">
        <v>1</v>
      </c>
      <c r="E46" s="265">
        <v>20</v>
      </c>
      <c r="F46" s="209">
        <v>1.44</v>
      </c>
      <c r="G46" s="210">
        <v>0.2</v>
      </c>
      <c r="H46" s="209">
        <v>9.02</v>
      </c>
      <c r="I46" s="209">
        <v>43.64</v>
      </c>
      <c r="J46" s="209"/>
      <c r="K46" s="209"/>
      <c r="L46" s="262" t="s">
        <v>33</v>
      </c>
      <c r="M46" s="182"/>
      <c r="N46" s="264">
        <v>1</v>
      </c>
      <c r="O46" s="265">
        <v>40</v>
      </c>
      <c r="P46" s="209">
        <v>2.88</v>
      </c>
      <c r="Q46" s="210">
        <v>0.4</v>
      </c>
      <c r="R46" s="209">
        <v>18.04</v>
      </c>
      <c r="S46" s="209">
        <v>87.28</v>
      </c>
      <c r="T46" s="209"/>
    </row>
    <row r="47" spans="1:20" ht="16.5" thickBot="1" x14ac:dyDescent="0.3">
      <c r="A47" s="267"/>
      <c r="B47" s="333"/>
      <c r="C47" s="268"/>
      <c r="D47" s="269"/>
      <c r="E47" s="269"/>
      <c r="F47" s="275">
        <f>SUM(F41:F46)</f>
        <v>24.820000000000004</v>
      </c>
      <c r="G47" s="274">
        <f>SUM(G41:G46)</f>
        <v>26.13</v>
      </c>
      <c r="H47" s="275">
        <f>SUM(H41:H46)</f>
        <v>95.48</v>
      </c>
      <c r="I47" s="220">
        <f>SUM(I41:I46)</f>
        <v>704.51</v>
      </c>
      <c r="J47" s="267"/>
      <c r="K47" s="267"/>
      <c r="L47" s="333"/>
      <c r="M47" s="268"/>
      <c r="N47" s="269"/>
      <c r="O47" s="269"/>
      <c r="P47" s="275">
        <f>SUM(P41:P46)</f>
        <v>28.580000000000002</v>
      </c>
      <c r="Q47" s="274">
        <f>SUM(Q41:Q46)</f>
        <v>29.73</v>
      </c>
      <c r="R47" s="275">
        <f>SUM(R41:R46)</f>
        <v>120.71000000000001</v>
      </c>
      <c r="S47" s="220">
        <f>SUM(S41:S46)</f>
        <v>855.57999999999993</v>
      </c>
      <c r="T47" s="267"/>
    </row>
    <row r="48" spans="1:20" ht="16.5" thickBot="1" x14ac:dyDescent="0.3">
      <c r="A48" s="239"/>
      <c r="B48" s="154"/>
      <c r="C48" s="240"/>
      <c r="D48" s="213"/>
      <c r="E48" s="160" t="s">
        <v>19</v>
      </c>
      <c r="F48" s="241" t="s">
        <v>20</v>
      </c>
      <c r="G48" s="242" t="s">
        <v>21</v>
      </c>
      <c r="H48" s="243" t="s">
        <v>22</v>
      </c>
      <c r="I48" s="244" t="s">
        <v>23</v>
      </c>
      <c r="J48" s="245"/>
      <c r="K48" s="160"/>
      <c r="L48" s="246"/>
      <c r="M48" s="247"/>
      <c r="N48" s="248"/>
      <c r="O48" s="248"/>
      <c r="P48" s="249" t="s">
        <v>24</v>
      </c>
      <c r="Q48" s="250" t="s">
        <v>25</v>
      </c>
      <c r="R48" s="249" t="s">
        <v>26</v>
      </c>
      <c r="S48" s="251" t="s">
        <v>27</v>
      </c>
      <c r="T48" s="252"/>
    </row>
    <row r="51" spans="1:20" x14ac:dyDescent="0.25">
      <c r="A51" s="344"/>
      <c r="B51" s="345"/>
      <c r="C51" s="345"/>
      <c r="D51" s="344"/>
      <c r="E51" s="344"/>
      <c r="F51" s="198"/>
      <c r="G51" s="198"/>
      <c r="H51" s="198"/>
      <c r="I51" s="198"/>
      <c r="J51" s="198"/>
      <c r="K51" s="344"/>
      <c r="L51" s="345"/>
      <c r="M51" s="345"/>
      <c r="N51" s="344"/>
      <c r="O51" s="344"/>
      <c r="P51" s="198"/>
      <c r="Q51" s="198"/>
      <c r="R51" s="198"/>
      <c r="S51" s="198"/>
      <c r="T51" s="198"/>
    </row>
    <row r="52" spans="1:20" x14ac:dyDescent="0.25">
      <c r="A52" s="180"/>
      <c r="B52" s="345"/>
      <c r="C52" s="182"/>
      <c r="D52" s="198"/>
      <c r="E52" s="344"/>
      <c r="F52" s="344"/>
      <c r="G52" s="346"/>
      <c r="H52" s="344"/>
      <c r="I52" s="344"/>
      <c r="J52" s="198"/>
      <c r="K52" s="180"/>
      <c r="L52" s="345"/>
      <c r="M52" s="182"/>
      <c r="N52" s="198"/>
      <c r="O52" s="344"/>
      <c r="P52" s="344"/>
      <c r="Q52" s="346"/>
      <c r="R52" s="344"/>
      <c r="S52" s="344"/>
      <c r="T52" s="198"/>
    </row>
    <row r="53" spans="1:20" x14ac:dyDescent="0.25">
      <c r="A53" s="198"/>
      <c r="B53" s="182"/>
      <c r="C53" s="182"/>
      <c r="D53" s="183"/>
      <c r="E53" s="183"/>
      <c r="F53" s="198"/>
      <c r="G53" s="198"/>
      <c r="H53" s="198"/>
      <c r="I53" s="198"/>
      <c r="J53" s="198"/>
      <c r="K53" s="198"/>
      <c r="L53" s="182"/>
      <c r="M53" s="182"/>
      <c r="N53" s="183"/>
      <c r="O53" s="198"/>
      <c r="P53" s="198"/>
      <c r="Q53" s="347"/>
      <c r="R53" s="198"/>
      <c r="S53" s="344"/>
      <c r="T53" s="198"/>
    </row>
    <row r="54" spans="1:20" x14ac:dyDescent="0.25">
      <c r="A54" s="198"/>
      <c r="B54" s="182"/>
      <c r="C54" s="182"/>
      <c r="D54" s="183"/>
      <c r="E54" s="198"/>
      <c r="F54" s="198"/>
      <c r="G54" s="348"/>
      <c r="H54" s="198"/>
      <c r="I54" s="198"/>
      <c r="J54" s="198"/>
      <c r="K54" s="198"/>
      <c r="L54" s="182"/>
      <c r="M54" s="182"/>
      <c r="N54" s="183"/>
      <c r="O54" s="198"/>
      <c r="P54" s="198"/>
      <c r="Q54" s="198"/>
      <c r="R54" s="198"/>
      <c r="S54" s="344"/>
      <c r="T54" s="198"/>
    </row>
    <row r="55" spans="1:20" x14ac:dyDescent="0.25">
      <c r="A55" s="198"/>
      <c r="B55" s="182"/>
      <c r="C55" s="182"/>
      <c r="D55" s="183"/>
      <c r="E55" s="198"/>
      <c r="F55" s="198"/>
      <c r="G55" s="348"/>
      <c r="H55" s="198"/>
      <c r="I55" s="198"/>
      <c r="J55" s="198"/>
      <c r="K55" s="198"/>
      <c r="L55" s="182"/>
      <c r="M55" s="182"/>
      <c r="N55" s="183"/>
      <c r="O55" s="183"/>
      <c r="P55" s="198"/>
      <c r="Q55" s="198"/>
      <c r="R55" s="198"/>
      <c r="S55" s="198"/>
      <c r="T55" s="198"/>
    </row>
    <row r="56" spans="1:20" x14ac:dyDescent="0.25">
      <c r="A56" s="198"/>
      <c r="B56" s="182"/>
      <c r="C56" s="182"/>
      <c r="D56" s="183"/>
      <c r="E56" s="198"/>
      <c r="F56" s="198"/>
      <c r="G56" s="348"/>
      <c r="H56" s="198"/>
      <c r="I56" s="198"/>
      <c r="J56" s="198"/>
      <c r="K56" s="198"/>
      <c r="L56" s="182"/>
      <c r="M56" s="182"/>
      <c r="N56" s="183"/>
      <c r="O56" s="198"/>
      <c r="P56" s="198"/>
      <c r="Q56" s="198"/>
      <c r="R56" s="198"/>
      <c r="S56" s="198"/>
      <c r="T56" s="198"/>
    </row>
    <row r="57" spans="1:20" x14ac:dyDescent="0.25">
      <c r="A57" s="198"/>
      <c r="B57" s="348"/>
      <c r="C57" s="348"/>
      <c r="D57" s="198"/>
      <c r="E57" s="348"/>
      <c r="F57" s="348"/>
      <c r="G57" s="348"/>
      <c r="H57" s="348"/>
      <c r="I57" s="198"/>
      <c r="J57" s="198"/>
      <c r="K57" s="198"/>
      <c r="L57" s="348"/>
      <c r="M57" s="348"/>
      <c r="N57" s="198"/>
      <c r="O57" s="348"/>
      <c r="P57" s="198"/>
      <c r="Q57" s="198"/>
      <c r="R57" s="198"/>
      <c r="S57" s="198"/>
      <c r="T57" s="198"/>
    </row>
    <row r="58" spans="1:20" x14ac:dyDescent="0.2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8"/>
  <sheetViews>
    <sheetView workbookViewId="0">
      <selection activeCell="N21" sqref="N21"/>
    </sheetView>
  </sheetViews>
  <sheetFormatPr defaultRowHeight="15.75" x14ac:dyDescent="0.25"/>
  <cols>
    <col min="1" max="2" width="9.140625" style="3"/>
    <col min="3" max="3" width="16.28515625" style="3" customWidth="1"/>
    <col min="4" max="4" width="14.140625" style="3" customWidth="1"/>
    <col min="5" max="5" width="11.28515625" style="3" customWidth="1"/>
    <col min="6" max="16384" width="9.140625" style="3"/>
  </cols>
  <sheetData>
    <row r="1" spans="1:10" x14ac:dyDescent="0.25">
      <c r="A1" s="4" t="s">
        <v>4</v>
      </c>
    </row>
    <row r="2" spans="1:10" x14ac:dyDescent="0.25">
      <c r="H2" s="3" t="s">
        <v>2</v>
      </c>
    </row>
    <row r="3" spans="1:10" x14ac:dyDescent="0.25">
      <c r="A3" s="2" t="s">
        <v>0</v>
      </c>
      <c r="B3" s="2"/>
      <c r="G3" s="4"/>
    </row>
    <row r="4" spans="1:10" ht="16.5" thickBot="1" x14ac:dyDescent="0.3">
      <c r="C4" s="1" t="s">
        <v>96</v>
      </c>
      <c r="G4" s="4"/>
      <c r="H4" s="3" t="s">
        <v>109</v>
      </c>
    </row>
    <row r="5" spans="1:10" ht="16.5" thickBot="1" x14ac:dyDescent="0.3">
      <c r="A5" s="5" t="s">
        <v>5</v>
      </c>
      <c r="B5" s="6" t="s">
        <v>97</v>
      </c>
      <c r="C5" s="7"/>
      <c r="D5" s="5"/>
      <c r="E5" s="5" t="s">
        <v>6</v>
      </c>
      <c r="F5" s="7" t="s">
        <v>7</v>
      </c>
      <c r="G5" s="7"/>
      <c r="H5" s="8"/>
      <c r="I5" s="5" t="s">
        <v>8</v>
      </c>
      <c r="J5" s="9" t="s">
        <v>9</v>
      </c>
    </row>
    <row r="6" spans="1:10" ht="16.5" thickBot="1" x14ac:dyDescent="0.3">
      <c r="A6" s="10"/>
      <c r="B6" s="11" t="s">
        <v>10</v>
      </c>
      <c r="C6" s="12"/>
      <c r="D6" s="13" t="s">
        <v>98</v>
      </c>
      <c r="E6" s="14" t="s">
        <v>11</v>
      </c>
      <c r="F6" s="15" t="s">
        <v>12</v>
      </c>
      <c r="G6" s="16" t="s">
        <v>13</v>
      </c>
      <c r="H6" s="17" t="s">
        <v>14</v>
      </c>
      <c r="I6" s="18" t="s">
        <v>15</v>
      </c>
      <c r="J6" s="18" t="s">
        <v>16</v>
      </c>
    </row>
    <row r="7" spans="1:10" ht="16.5" thickBot="1" x14ac:dyDescent="0.3">
      <c r="A7" s="19"/>
      <c r="B7" s="20"/>
      <c r="C7" s="21"/>
      <c r="D7" s="22"/>
      <c r="E7" s="19"/>
      <c r="F7" s="20" t="s">
        <v>99</v>
      </c>
      <c r="G7" s="23"/>
      <c r="H7" s="19"/>
      <c r="I7" s="19"/>
      <c r="J7" s="19"/>
    </row>
    <row r="8" spans="1:10" x14ac:dyDescent="0.25">
      <c r="A8" s="24" t="s">
        <v>100</v>
      </c>
      <c r="B8" s="130" t="s">
        <v>101</v>
      </c>
      <c r="C8" s="117"/>
      <c r="D8" s="25"/>
      <c r="E8" s="26" t="s">
        <v>43</v>
      </c>
      <c r="F8" s="26">
        <v>6.44</v>
      </c>
      <c r="G8" s="27">
        <v>3.64</v>
      </c>
      <c r="H8" s="28">
        <v>16.239999999999998</v>
      </c>
      <c r="I8" s="29">
        <v>123.48</v>
      </c>
      <c r="J8" s="30" t="s">
        <v>44</v>
      </c>
    </row>
    <row r="9" spans="1:10" x14ac:dyDescent="0.25">
      <c r="A9" s="31">
        <v>29.2</v>
      </c>
      <c r="B9" s="35" t="s">
        <v>45</v>
      </c>
      <c r="C9" s="37"/>
      <c r="D9" s="31">
        <v>7</v>
      </c>
      <c r="E9" s="31">
        <v>80</v>
      </c>
      <c r="F9" s="31">
        <v>7.88</v>
      </c>
      <c r="G9" s="32">
        <v>16.010000000000002</v>
      </c>
      <c r="H9" s="31">
        <v>1.7</v>
      </c>
      <c r="I9" s="33">
        <v>182.63</v>
      </c>
      <c r="J9" s="31" t="s">
        <v>46</v>
      </c>
    </row>
    <row r="10" spans="1:10" x14ac:dyDescent="0.25">
      <c r="A10" s="34" t="s">
        <v>38</v>
      </c>
      <c r="B10" s="35" t="s">
        <v>39</v>
      </c>
      <c r="C10" s="36"/>
      <c r="D10" s="37"/>
      <c r="E10" s="38">
        <v>130</v>
      </c>
      <c r="F10" s="34">
        <v>6.55</v>
      </c>
      <c r="G10" s="39">
        <v>1.72</v>
      </c>
      <c r="H10" s="34">
        <v>32.29</v>
      </c>
      <c r="I10" s="40">
        <v>170.82</v>
      </c>
      <c r="J10" s="34"/>
    </row>
    <row r="11" spans="1:10" x14ac:dyDescent="0.25">
      <c r="A11" s="34">
        <v>16.3</v>
      </c>
      <c r="B11" s="35" t="s">
        <v>49</v>
      </c>
      <c r="C11" s="41"/>
      <c r="D11" s="37"/>
      <c r="E11" s="42">
        <v>50</v>
      </c>
      <c r="F11" s="34">
        <v>0.77</v>
      </c>
      <c r="G11" s="39">
        <v>2.5499999999999998</v>
      </c>
      <c r="H11" s="34">
        <v>3.42</v>
      </c>
      <c r="I11" s="43">
        <v>37.94</v>
      </c>
      <c r="J11" s="40"/>
    </row>
    <row r="12" spans="1:10" x14ac:dyDescent="0.25">
      <c r="A12" s="40" t="s">
        <v>50</v>
      </c>
      <c r="B12" s="44" t="s">
        <v>40</v>
      </c>
      <c r="C12" s="45"/>
      <c r="D12" s="46"/>
      <c r="E12" s="47">
        <v>200</v>
      </c>
      <c r="F12" s="40">
        <v>0.1</v>
      </c>
      <c r="G12" s="48"/>
      <c r="H12" s="40">
        <v>5.99</v>
      </c>
      <c r="I12" s="49">
        <v>24.03</v>
      </c>
      <c r="J12" s="40" t="s">
        <v>51</v>
      </c>
    </row>
    <row r="13" spans="1:10" ht="16.5" thickBot="1" x14ac:dyDescent="0.3">
      <c r="A13" s="40" t="s">
        <v>52</v>
      </c>
      <c r="B13" s="35" t="s">
        <v>102</v>
      </c>
      <c r="C13" s="45"/>
      <c r="D13" s="37"/>
      <c r="E13" s="47">
        <v>20</v>
      </c>
      <c r="F13" s="50">
        <v>1.48</v>
      </c>
      <c r="G13" s="51">
        <v>0.04</v>
      </c>
      <c r="H13" s="50">
        <v>0.46</v>
      </c>
      <c r="I13" s="43">
        <v>8.1199999999999992</v>
      </c>
      <c r="J13" s="34"/>
    </row>
    <row r="14" spans="1:10" ht="16.5" thickBot="1" x14ac:dyDescent="0.3">
      <c r="A14" s="52"/>
      <c r="B14" s="53"/>
      <c r="C14" s="54"/>
      <c r="D14" s="55"/>
      <c r="E14" s="56"/>
      <c r="F14" s="57">
        <f>SUM(F8:F13)</f>
        <v>23.220000000000002</v>
      </c>
      <c r="G14" s="58">
        <f>SUM(G8:G13)</f>
        <v>23.96</v>
      </c>
      <c r="H14" s="57">
        <f>SUM(H8:H13)</f>
        <v>60.1</v>
      </c>
      <c r="I14" s="59">
        <f>SUM(I8:I13)</f>
        <v>547.02</v>
      </c>
      <c r="J14" s="52"/>
    </row>
    <row r="15" spans="1:10" ht="16.5" thickBot="1" x14ac:dyDescent="0.3">
      <c r="A15" s="52"/>
      <c r="B15" s="60"/>
      <c r="C15" s="61"/>
      <c r="D15" s="62"/>
      <c r="E15" s="63" t="s">
        <v>19</v>
      </c>
      <c r="F15" s="64" t="s">
        <v>103</v>
      </c>
      <c r="G15" s="65" t="s">
        <v>21</v>
      </c>
      <c r="H15" s="66" t="s">
        <v>104</v>
      </c>
      <c r="I15" s="67" t="s">
        <v>23</v>
      </c>
      <c r="J15" s="68"/>
    </row>
    <row r="16" spans="1:10" ht="16.5" thickBot="1" x14ac:dyDescent="0.3">
      <c r="A16" s="69"/>
      <c r="B16" s="70"/>
      <c r="C16" s="71"/>
      <c r="D16" s="72"/>
      <c r="E16" s="72"/>
      <c r="F16" s="20" t="s">
        <v>18</v>
      </c>
      <c r="G16" s="73"/>
      <c r="H16" s="69"/>
      <c r="I16" s="74"/>
      <c r="J16" s="69"/>
    </row>
    <row r="17" spans="1:10" x14ac:dyDescent="0.25">
      <c r="A17" s="40">
        <v>11.1</v>
      </c>
      <c r="B17" s="36" t="s">
        <v>53</v>
      </c>
      <c r="C17" s="36"/>
      <c r="D17" s="37">
        <v>7</v>
      </c>
      <c r="E17" s="75" t="s">
        <v>54</v>
      </c>
      <c r="F17" s="76">
        <v>4.32</v>
      </c>
      <c r="G17" s="40">
        <v>3.63</v>
      </c>
      <c r="H17" s="76">
        <v>10.25</v>
      </c>
      <c r="I17" s="40">
        <v>90.77</v>
      </c>
      <c r="J17" s="30" t="s">
        <v>55</v>
      </c>
    </row>
    <row r="18" spans="1:10" x14ac:dyDescent="0.25">
      <c r="A18" s="40" t="s">
        <v>56</v>
      </c>
      <c r="B18" s="36" t="s">
        <v>105</v>
      </c>
      <c r="C18" s="36"/>
      <c r="D18" s="37"/>
      <c r="E18" s="75">
        <v>50</v>
      </c>
      <c r="F18" s="76">
        <v>10.92</v>
      </c>
      <c r="G18" s="40">
        <v>5.5</v>
      </c>
      <c r="H18" s="76">
        <v>1.51</v>
      </c>
      <c r="I18" s="40">
        <v>98.02</v>
      </c>
      <c r="J18" s="40" t="s">
        <v>46</v>
      </c>
    </row>
    <row r="19" spans="1:10" x14ac:dyDescent="0.25">
      <c r="A19" s="34" t="s">
        <v>59</v>
      </c>
      <c r="B19" s="36" t="s">
        <v>60</v>
      </c>
      <c r="C19" s="36"/>
      <c r="D19" s="37">
        <v>7</v>
      </c>
      <c r="E19" s="43" t="s">
        <v>61</v>
      </c>
      <c r="F19" s="34">
        <v>3.12</v>
      </c>
      <c r="G19" s="39">
        <v>2.63</v>
      </c>
      <c r="H19" s="39">
        <v>22.91</v>
      </c>
      <c r="I19" s="77">
        <v>127.79</v>
      </c>
      <c r="J19" s="40"/>
    </row>
    <row r="20" spans="1:10" x14ac:dyDescent="0.25">
      <c r="A20" s="78" t="s">
        <v>64</v>
      </c>
      <c r="B20" s="79" t="s">
        <v>106</v>
      </c>
      <c r="C20" s="79"/>
      <c r="D20" s="46">
        <v>7</v>
      </c>
      <c r="E20" s="47">
        <v>30</v>
      </c>
      <c r="F20" s="40">
        <v>0.84</v>
      </c>
      <c r="G20" s="48">
        <v>6</v>
      </c>
      <c r="H20" s="76">
        <v>0.96</v>
      </c>
      <c r="I20" s="77">
        <v>61.2</v>
      </c>
      <c r="J20" s="40"/>
    </row>
    <row r="21" spans="1:10" x14ac:dyDescent="0.25">
      <c r="A21" s="40">
        <v>36.299999999999997</v>
      </c>
      <c r="B21" s="80" t="s">
        <v>66</v>
      </c>
      <c r="C21" s="81"/>
      <c r="D21" s="82"/>
      <c r="E21" s="83">
        <v>50</v>
      </c>
      <c r="F21" s="34">
        <v>1.49</v>
      </c>
      <c r="G21" s="84">
        <v>2.8</v>
      </c>
      <c r="H21" s="34">
        <v>1.93</v>
      </c>
      <c r="I21" s="43">
        <v>39.35</v>
      </c>
      <c r="J21" s="40"/>
    </row>
    <row r="22" spans="1:10" x14ac:dyDescent="0.25">
      <c r="A22" s="40" t="s">
        <v>34</v>
      </c>
      <c r="B22" s="44" t="s">
        <v>35</v>
      </c>
      <c r="C22" s="45"/>
      <c r="D22" s="46"/>
      <c r="E22" s="47">
        <v>200</v>
      </c>
      <c r="F22" s="40">
        <v>0.43</v>
      </c>
      <c r="G22" s="48"/>
      <c r="H22" s="40">
        <v>20.100000000000001</v>
      </c>
      <c r="I22" s="84">
        <v>82.12</v>
      </c>
      <c r="J22" s="40" t="s">
        <v>36</v>
      </c>
    </row>
    <row r="23" spans="1:10" ht="16.5" thickBot="1" x14ac:dyDescent="0.3">
      <c r="A23" s="85"/>
      <c r="B23" s="35" t="s">
        <v>102</v>
      </c>
      <c r="C23" s="86"/>
      <c r="D23" s="87"/>
      <c r="E23" s="88">
        <v>20</v>
      </c>
      <c r="F23" s="50">
        <v>1.48</v>
      </c>
      <c r="G23" s="51">
        <v>0.04</v>
      </c>
      <c r="H23" s="50">
        <v>0.46</v>
      </c>
      <c r="I23" s="43">
        <v>8.1199999999999992</v>
      </c>
      <c r="J23" s="50"/>
    </row>
    <row r="24" spans="1:10" ht="16.5" thickBot="1" x14ac:dyDescent="0.3">
      <c r="A24" s="89"/>
      <c r="B24" s="90"/>
      <c r="C24" s="90"/>
      <c r="D24" s="55"/>
      <c r="E24" s="55"/>
      <c r="F24" s="9">
        <f>SUM(F17:F23)</f>
        <v>22.599999999999998</v>
      </c>
      <c r="G24" s="91">
        <f>SUM(G17:G23)</f>
        <v>20.599999999999998</v>
      </c>
      <c r="H24" s="9">
        <f>SUM(H17:H23)</f>
        <v>58.120000000000005</v>
      </c>
      <c r="I24" s="9">
        <f>SUM(I17:I23)</f>
        <v>507.37</v>
      </c>
      <c r="J24" s="89"/>
    </row>
    <row r="25" spans="1:10" ht="16.5" thickBot="1" x14ac:dyDescent="0.3">
      <c r="A25" s="92"/>
      <c r="B25" s="131"/>
      <c r="C25" s="94"/>
      <c r="D25" s="95"/>
      <c r="E25" s="95"/>
      <c r="F25" s="93" t="s">
        <v>28</v>
      </c>
      <c r="G25" s="96"/>
      <c r="H25" s="97"/>
      <c r="I25" s="97"/>
      <c r="J25" s="98"/>
    </row>
    <row r="26" spans="1:10" x14ac:dyDescent="0.25">
      <c r="A26" s="30">
        <v>16.100000000000001</v>
      </c>
      <c r="B26" s="99" t="s">
        <v>67</v>
      </c>
      <c r="C26" s="100"/>
      <c r="D26" s="101">
        <v>7</v>
      </c>
      <c r="E26" s="102" t="s">
        <v>68</v>
      </c>
      <c r="F26" s="30">
        <v>3.86</v>
      </c>
      <c r="G26" s="103">
        <v>4.25</v>
      </c>
      <c r="H26" s="30">
        <v>10.45</v>
      </c>
      <c r="I26" s="40">
        <v>97.12</v>
      </c>
      <c r="J26" s="30" t="s">
        <v>55</v>
      </c>
    </row>
    <row r="27" spans="1:10" x14ac:dyDescent="0.25">
      <c r="A27" s="34">
        <v>18.3</v>
      </c>
      <c r="B27" s="44" t="s">
        <v>70</v>
      </c>
      <c r="C27" s="36"/>
      <c r="D27" s="37">
        <v>7</v>
      </c>
      <c r="E27" s="47">
        <v>80</v>
      </c>
      <c r="F27" s="47">
        <v>9.5</v>
      </c>
      <c r="G27" s="39">
        <v>17.89</v>
      </c>
      <c r="H27" s="34">
        <v>3.07</v>
      </c>
      <c r="I27" s="43">
        <v>211.57</v>
      </c>
      <c r="J27" s="34" t="s">
        <v>30</v>
      </c>
    </row>
    <row r="28" spans="1:10" x14ac:dyDescent="0.25">
      <c r="A28" s="34" t="s">
        <v>71</v>
      </c>
      <c r="B28" s="79" t="s">
        <v>107</v>
      </c>
      <c r="C28" s="79"/>
      <c r="D28" s="46"/>
      <c r="E28" s="34">
        <v>100</v>
      </c>
      <c r="F28" s="34">
        <v>3.09</v>
      </c>
      <c r="G28" s="34">
        <v>1.76</v>
      </c>
      <c r="H28" s="84">
        <v>31.29</v>
      </c>
      <c r="I28" s="34">
        <v>153.38999999999999</v>
      </c>
      <c r="J28" s="104"/>
    </row>
    <row r="29" spans="1:10" x14ac:dyDescent="0.25">
      <c r="A29" s="78" t="s">
        <v>31</v>
      </c>
      <c r="B29" s="105" t="s">
        <v>32</v>
      </c>
      <c r="C29" s="45"/>
      <c r="D29" s="34">
        <v>7</v>
      </c>
      <c r="E29" s="106">
        <v>50</v>
      </c>
      <c r="F29" s="106">
        <v>0.6</v>
      </c>
      <c r="G29" s="107">
        <v>5.2</v>
      </c>
      <c r="H29" s="106">
        <v>3.7</v>
      </c>
      <c r="I29" s="77">
        <v>64</v>
      </c>
      <c r="J29" s="40"/>
    </row>
    <row r="30" spans="1:10" x14ac:dyDescent="0.25">
      <c r="A30" s="40" t="s">
        <v>73</v>
      </c>
      <c r="B30" s="44" t="s">
        <v>74</v>
      </c>
      <c r="C30" s="45"/>
      <c r="D30" s="46"/>
      <c r="E30" s="108">
        <v>200</v>
      </c>
      <c r="F30" s="40">
        <v>0.43</v>
      </c>
      <c r="G30" s="109"/>
      <c r="H30" s="40">
        <v>29.14</v>
      </c>
      <c r="I30" s="43">
        <v>118.28</v>
      </c>
      <c r="J30" s="34" t="s">
        <v>36</v>
      </c>
    </row>
    <row r="31" spans="1:10" ht="16.5" thickBot="1" x14ac:dyDescent="0.3">
      <c r="A31" s="34"/>
      <c r="B31" s="35" t="s">
        <v>102</v>
      </c>
      <c r="C31" s="79"/>
      <c r="D31" s="37"/>
      <c r="E31" s="46">
        <v>20</v>
      </c>
      <c r="F31" s="50">
        <v>1.48</v>
      </c>
      <c r="G31" s="51">
        <v>0.04</v>
      </c>
      <c r="H31" s="50">
        <v>0.46</v>
      </c>
      <c r="I31" s="43">
        <v>8.1199999999999992</v>
      </c>
      <c r="J31" s="34"/>
    </row>
    <row r="32" spans="1:10" ht="16.5" thickBot="1" x14ac:dyDescent="0.3">
      <c r="A32" s="89"/>
      <c r="B32" s="53"/>
      <c r="C32" s="90"/>
      <c r="D32" s="55"/>
      <c r="E32" s="89"/>
      <c r="F32" s="9">
        <f>SUM(F26:F31)</f>
        <v>18.96</v>
      </c>
      <c r="G32" s="110">
        <f>SUM(G26:G31)</f>
        <v>29.14</v>
      </c>
      <c r="H32" s="9">
        <f>SUM(H26:H31)</f>
        <v>78.11</v>
      </c>
      <c r="I32" s="59">
        <f>SUM(I26:I31)</f>
        <v>652.4799999999999</v>
      </c>
      <c r="J32" s="89"/>
    </row>
    <row r="33" spans="1:10" ht="16.5" thickBot="1" x14ac:dyDescent="0.3">
      <c r="A33" s="69"/>
      <c r="B33" s="71"/>
      <c r="C33" s="71"/>
      <c r="D33" s="72"/>
      <c r="E33" s="111"/>
      <c r="F33" s="112" t="s">
        <v>29</v>
      </c>
      <c r="G33" s="113"/>
      <c r="H33" s="114"/>
      <c r="I33" s="115"/>
      <c r="J33" s="69"/>
    </row>
    <row r="34" spans="1:10" x14ac:dyDescent="0.25">
      <c r="A34" s="116" t="s">
        <v>75</v>
      </c>
      <c r="B34" s="117" t="s">
        <v>76</v>
      </c>
      <c r="C34" s="117"/>
      <c r="D34" s="25">
        <v>7</v>
      </c>
      <c r="E34" s="118">
        <v>250</v>
      </c>
      <c r="F34" s="30">
        <v>7.82</v>
      </c>
      <c r="G34" s="103">
        <v>10.26</v>
      </c>
      <c r="H34" s="30">
        <v>14.72</v>
      </c>
      <c r="I34" s="118">
        <v>182.5</v>
      </c>
      <c r="J34" s="116" t="s">
        <v>55</v>
      </c>
    </row>
    <row r="35" spans="1:10" x14ac:dyDescent="0.25">
      <c r="A35" s="119" t="s">
        <v>77</v>
      </c>
      <c r="B35" s="132" t="s">
        <v>78</v>
      </c>
      <c r="C35" s="77"/>
      <c r="D35" s="77"/>
      <c r="E35" s="77">
        <v>60</v>
      </c>
      <c r="F35" s="31">
        <v>10.6</v>
      </c>
      <c r="G35" s="31">
        <v>10.18</v>
      </c>
      <c r="H35" s="31">
        <v>4.26</v>
      </c>
      <c r="I35" s="120">
        <v>151.46</v>
      </c>
      <c r="J35" s="40" t="s">
        <v>46</v>
      </c>
    </row>
    <row r="36" spans="1:10" x14ac:dyDescent="0.25">
      <c r="A36" s="78" t="s">
        <v>79</v>
      </c>
      <c r="B36" s="105" t="s">
        <v>80</v>
      </c>
      <c r="C36" s="121"/>
      <c r="D36" s="106"/>
      <c r="E36" s="106">
        <v>80</v>
      </c>
      <c r="F36" s="106">
        <v>0.94</v>
      </c>
      <c r="G36" s="107">
        <v>4.0599999999999996</v>
      </c>
      <c r="H36" s="122">
        <v>5.2</v>
      </c>
      <c r="I36" s="33">
        <v>77.06</v>
      </c>
      <c r="J36" s="31"/>
    </row>
    <row r="37" spans="1:10" x14ac:dyDescent="0.25">
      <c r="A37" s="34" t="s">
        <v>59</v>
      </c>
      <c r="B37" s="36" t="s">
        <v>81</v>
      </c>
      <c r="C37" s="36"/>
      <c r="D37" s="37">
        <v>7</v>
      </c>
      <c r="E37" s="43">
        <v>100</v>
      </c>
      <c r="F37" s="34">
        <v>2.06</v>
      </c>
      <c r="G37" s="39">
        <v>0.1</v>
      </c>
      <c r="H37" s="39">
        <v>15.26</v>
      </c>
      <c r="I37" s="77">
        <f>(F37+H37)*4+G37*9</f>
        <v>70.180000000000007</v>
      </c>
      <c r="J37" s="34"/>
    </row>
    <row r="38" spans="1:10" x14ac:dyDescent="0.25">
      <c r="A38" s="34" t="s">
        <v>82</v>
      </c>
      <c r="B38" s="79" t="s">
        <v>83</v>
      </c>
      <c r="C38" s="79"/>
      <c r="D38" s="46">
        <v>7</v>
      </c>
      <c r="E38" s="123">
        <v>200</v>
      </c>
      <c r="F38" s="124">
        <v>6</v>
      </c>
      <c r="G38" s="125">
        <v>4</v>
      </c>
      <c r="H38" s="124">
        <v>9</v>
      </c>
      <c r="I38" s="126">
        <v>96</v>
      </c>
      <c r="J38" s="34"/>
    </row>
    <row r="39" spans="1:10" ht="16.5" thickBot="1" x14ac:dyDescent="0.3">
      <c r="A39" s="85"/>
      <c r="B39" s="35" t="s">
        <v>102</v>
      </c>
      <c r="C39" s="127"/>
      <c r="D39" s="87"/>
      <c r="E39" s="88">
        <v>20</v>
      </c>
      <c r="F39" s="50">
        <v>1.48</v>
      </c>
      <c r="G39" s="51">
        <v>0.04</v>
      </c>
      <c r="H39" s="50">
        <v>0.46</v>
      </c>
      <c r="I39" s="43">
        <v>8.1199999999999992</v>
      </c>
      <c r="J39" s="85"/>
    </row>
    <row r="40" spans="1:10" ht="16.5" thickBot="1" x14ac:dyDescent="0.3">
      <c r="A40" s="89"/>
      <c r="B40" s="53"/>
      <c r="C40" s="90"/>
      <c r="D40" s="55"/>
      <c r="E40" s="55"/>
      <c r="F40" s="9">
        <v>28</v>
      </c>
      <c r="G40" s="110">
        <f>SUM(G34:G39)</f>
        <v>28.639999999999997</v>
      </c>
      <c r="H40" s="9">
        <v>58.9</v>
      </c>
      <c r="I40" s="9">
        <f>SUM(I34:I39)</f>
        <v>585.32000000000005</v>
      </c>
      <c r="J40" s="89"/>
    </row>
    <row r="41" spans="1:10" ht="16.5" thickBot="1" x14ac:dyDescent="0.3">
      <c r="A41" s="69"/>
      <c r="B41" s="133"/>
      <c r="C41" s="21"/>
      <c r="D41" s="69"/>
      <c r="E41" s="69"/>
      <c r="F41" s="20" t="s">
        <v>37</v>
      </c>
      <c r="G41" s="114"/>
      <c r="H41" s="113"/>
      <c r="I41" s="114"/>
      <c r="J41" s="114"/>
    </row>
    <row r="42" spans="1:10" x14ac:dyDescent="0.25">
      <c r="A42" s="122" t="s">
        <v>84</v>
      </c>
      <c r="B42" s="134" t="s">
        <v>85</v>
      </c>
      <c r="C42" s="29"/>
      <c r="D42" s="29">
        <v>7</v>
      </c>
      <c r="E42" s="29">
        <v>150</v>
      </c>
      <c r="F42" s="128">
        <v>9.18</v>
      </c>
      <c r="G42" s="128">
        <v>17.46</v>
      </c>
      <c r="H42" s="128">
        <v>7.96</v>
      </c>
      <c r="I42" s="129">
        <v>243.12</v>
      </c>
      <c r="J42" s="30" t="s">
        <v>46</v>
      </c>
    </row>
    <row r="43" spans="1:10" x14ac:dyDescent="0.25">
      <c r="A43" s="40" t="s">
        <v>86</v>
      </c>
      <c r="B43" s="44" t="s">
        <v>87</v>
      </c>
      <c r="C43" s="79"/>
      <c r="D43" s="46" t="s">
        <v>108</v>
      </c>
      <c r="E43" s="47">
        <v>100</v>
      </c>
      <c r="F43" s="34">
        <v>2.5</v>
      </c>
      <c r="G43" s="39">
        <v>1.59</v>
      </c>
      <c r="H43" s="34">
        <v>25.5</v>
      </c>
      <c r="I43" s="43">
        <v>126.4</v>
      </c>
      <c r="J43" s="40"/>
    </row>
    <row r="44" spans="1:10" x14ac:dyDescent="0.25">
      <c r="A44" s="40" t="s">
        <v>88</v>
      </c>
      <c r="B44" s="44" t="s">
        <v>89</v>
      </c>
      <c r="C44" s="79"/>
      <c r="D44" s="46"/>
      <c r="E44" s="47">
        <v>50</v>
      </c>
      <c r="F44" s="34">
        <v>0.89</v>
      </c>
      <c r="G44" s="39">
        <v>3.09</v>
      </c>
      <c r="H44" s="34">
        <v>3.36</v>
      </c>
      <c r="I44" s="43">
        <v>42.01</v>
      </c>
      <c r="J44" s="40"/>
    </row>
    <row r="45" spans="1:10" x14ac:dyDescent="0.25">
      <c r="A45" s="78" t="s">
        <v>90</v>
      </c>
      <c r="B45" s="105" t="s">
        <v>91</v>
      </c>
      <c r="C45" s="45"/>
      <c r="D45" s="34">
        <v>7</v>
      </c>
      <c r="E45" s="106">
        <v>200</v>
      </c>
      <c r="F45" s="106">
        <v>4.07</v>
      </c>
      <c r="G45" s="107">
        <v>3.21</v>
      </c>
      <c r="H45" s="106">
        <v>16.87</v>
      </c>
      <c r="I45" s="77">
        <v>112.65</v>
      </c>
      <c r="J45" s="40" t="s">
        <v>92</v>
      </c>
    </row>
    <row r="46" spans="1:10" x14ac:dyDescent="0.25">
      <c r="A46" s="40" t="s">
        <v>52</v>
      </c>
      <c r="B46" s="44" t="s">
        <v>93</v>
      </c>
      <c r="C46" s="45"/>
      <c r="D46" s="46"/>
      <c r="E46" s="108">
        <v>150</v>
      </c>
      <c r="F46" s="40">
        <v>2.25</v>
      </c>
      <c r="G46" s="109">
        <v>0.15</v>
      </c>
      <c r="H46" s="40">
        <v>32.700000000000003</v>
      </c>
      <c r="I46" s="43">
        <v>132</v>
      </c>
      <c r="J46" s="34"/>
    </row>
    <row r="47" spans="1:10" ht="16.5" thickBot="1" x14ac:dyDescent="0.3">
      <c r="A47" s="50"/>
      <c r="B47" s="35" t="s">
        <v>102</v>
      </c>
      <c r="C47" s="127"/>
      <c r="D47" s="87"/>
      <c r="E47" s="88">
        <v>20</v>
      </c>
      <c r="F47" s="50">
        <v>1.48</v>
      </c>
      <c r="G47" s="51">
        <v>0.04</v>
      </c>
      <c r="H47" s="50">
        <v>0.46</v>
      </c>
      <c r="I47" s="43">
        <v>8.1199999999999992</v>
      </c>
      <c r="J47" s="50"/>
    </row>
    <row r="48" spans="1:10" ht="16.5" thickBot="1" x14ac:dyDescent="0.3">
      <c r="A48" s="89"/>
      <c r="B48" s="53"/>
      <c r="C48" s="90"/>
      <c r="D48" s="55"/>
      <c r="E48" s="55"/>
      <c r="F48" s="9">
        <f>SUM(F42:F47)</f>
        <v>20.37</v>
      </c>
      <c r="G48" s="110">
        <f>SUM(G42:G47)</f>
        <v>25.54</v>
      </c>
      <c r="H48" s="9">
        <f>SUM(H42:H47)</f>
        <v>86.85</v>
      </c>
      <c r="I48" s="59">
        <f>SUM(I42:I47)</f>
        <v>664.3</v>
      </c>
      <c r="J48" s="89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Pļavn sk 1 ned</vt:lpstr>
      <vt:lpstr>celiakija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Agija Beikmane</cp:lastModifiedBy>
  <dcterms:created xsi:type="dcterms:W3CDTF">2022-08-26T05:12:08Z</dcterms:created>
  <dcterms:modified xsi:type="dcterms:W3CDTF">2022-09-27T07:12:35Z</dcterms:modified>
</cp:coreProperties>
</file>