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palva\Desktop\edinasana\"/>
    </mc:Choice>
  </mc:AlternateContent>
  <xr:revisionPtr revIDLastSave="0" documentId="8_{A93958E5-FB87-45F1-839E-42D9B8DA12BA}" xr6:coauthVersionLast="36" xr6:coauthVersionMax="36" xr10:uidLastSave="{00000000-0000-0000-0000-000000000000}"/>
  <bookViews>
    <workbookView xWindow="0" yWindow="0" windowWidth="23016" windowHeight="9036" xr2:uid="{1D04293C-D142-41D4-AB94-5168B2442BDF}"/>
  </bookViews>
  <sheets>
    <sheet name="7.paka_10 dienām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  <c r="B15" i="1"/>
  <c r="L15" i="1" s="1"/>
  <c r="G13" i="1"/>
  <c r="L12" i="1"/>
  <c r="G12" i="1"/>
  <c r="F12" i="1"/>
  <c r="E12" i="1"/>
  <c r="D12" i="1"/>
  <c r="B12" i="1"/>
  <c r="G11" i="1"/>
  <c r="F11" i="1"/>
  <c r="E11" i="1"/>
  <c r="D11" i="1"/>
  <c r="B11" i="1"/>
  <c r="L11" i="1" s="1"/>
  <c r="L10" i="1"/>
  <c r="G10" i="1"/>
  <c r="F10" i="1"/>
  <c r="E10" i="1"/>
  <c r="D10" i="1"/>
  <c r="B10" i="1"/>
  <c r="G9" i="1"/>
  <c r="F9" i="1"/>
  <c r="E9" i="1"/>
  <c r="D9" i="1"/>
  <c r="G8" i="1"/>
  <c r="F8" i="1"/>
  <c r="E8" i="1"/>
  <c r="D8" i="1"/>
  <c r="B8" i="1"/>
  <c r="L8" i="1" s="1"/>
  <c r="L7" i="1"/>
  <c r="G7" i="1"/>
  <c r="F7" i="1"/>
  <c r="E7" i="1"/>
  <c r="D7" i="1"/>
  <c r="B7" i="1"/>
  <c r="G6" i="1"/>
  <c r="F6" i="1"/>
  <c r="E6" i="1"/>
  <c r="D6" i="1"/>
  <c r="B6" i="1"/>
  <c r="L6" i="1" s="1"/>
  <c r="L5" i="1"/>
  <c r="G5" i="1"/>
  <c r="F5" i="1"/>
  <c r="E5" i="1"/>
  <c r="D5" i="1"/>
  <c r="B5" i="1"/>
  <c r="G4" i="1"/>
  <c r="F4" i="1"/>
  <c r="E4" i="1"/>
  <c r="D4" i="1"/>
  <c r="B4" i="1"/>
  <c r="L4" i="1" s="1"/>
  <c r="L3" i="1"/>
  <c r="G3" i="1"/>
  <c r="F3" i="1"/>
  <c r="F13" i="1" s="1"/>
  <c r="E3" i="1"/>
  <c r="E13" i="1" s="1"/>
  <c r="D3" i="1"/>
  <c r="D13" i="1" s="1"/>
  <c r="B3" i="1"/>
  <c r="L13" i="1" l="1"/>
  <c r="L16" i="1" s="1"/>
</calcChain>
</file>

<file path=xl/sharedStrings.xml><?xml version="1.0" encoding="utf-8"?>
<sst xmlns="http://schemas.openxmlformats.org/spreadsheetml/2006/main" count="37" uniqueCount="35">
  <si>
    <t>Produkta nosaukums</t>
  </si>
  <si>
    <t>Daudzums 1 bērnam dienā, g</t>
  </si>
  <si>
    <t>Uzturvielas, g</t>
  </si>
  <si>
    <t>Enerģija, kcal</t>
  </si>
  <si>
    <t>Uzturvērtība 100 g produkta</t>
  </si>
  <si>
    <t>Daudzums (bruto), kg             10 dienām</t>
  </si>
  <si>
    <t>Bruto</t>
  </si>
  <si>
    <t>Neto</t>
  </si>
  <si>
    <t>Olb.v.,g</t>
  </si>
  <si>
    <t>Tauki, g</t>
  </si>
  <si>
    <t>Ogļh., g</t>
  </si>
  <si>
    <t>Enerģija</t>
  </si>
  <si>
    <t>olb.v</t>
  </si>
  <si>
    <t>Tauki</t>
  </si>
  <si>
    <t>ogļ.h.</t>
  </si>
  <si>
    <r>
      <t xml:space="preserve">Auzu pārslas, </t>
    </r>
    <r>
      <rPr>
        <i/>
        <sz val="12"/>
        <color theme="1"/>
        <rFont val="Times New Roman"/>
        <family val="1"/>
      </rPr>
      <t>pilngraudu</t>
    </r>
  </si>
  <si>
    <t>Manna</t>
  </si>
  <si>
    <r>
      <t xml:space="preserve">Rīsi, </t>
    </r>
    <r>
      <rPr>
        <i/>
        <sz val="12"/>
        <color theme="1"/>
        <rFont val="Times New Roman"/>
        <family val="1"/>
      </rPr>
      <t>brūnie</t>
    </r>
  </si>
  <si>
    <r>
      <t>Piens, UHT, 2.5% (</t>
    </r>
    <r>
      <rPr>
        <i/>
        <sz val="12"/>
        <color theme="1"/>
        <rFont val="Times New Roman"/>
        <family val="1"/>
      </rPr>
      <t>vai 2% vai 3.2%</t>
    </r>
    <r>
      <rPr>
        <sz val="12"/>
        <color theme="1"/>
        <rFont val="Times New Roman"/>
        <family val="1"/>
      </rPr>
      <t>)</t>
    </r>
  </si>
  <si>
    <r>
      <t xml:space="preserve">Kausētais siers                    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"Dzintars", "Azaids" vai cits</t>
    </r>
    <r>
      <rPr>
        <sz val="12"/>
        <rFont val="Times New Roman"/>
        <family val="1"/>
      </rPr>
      <t>)</t>
    </r>
  </si>
  <si>
    <t>Kukurūza, kons.</t>
  </si>
  <si>
    <t>Olas (A kat., L/M izm.), 10 gab.</t>
  </si>
  <si>
    <t>1 gab.</t>
  </si>
  <si>
    <t>10 gab.</t>
  </si>
  <si>
    <r>
      <t>Dateles (</t>
    </r>
    <r>
      <rPr>
        <i/>
        <sz val="11"/>
        <color theme="1"/>
        <rFont val="Times New Roman"/>
        <family val="1"/>
      </rPr>
      <t>žāvētas, bez kauliņiem</t>
    </r>
    <r>
      <rPr>
        <sz val="11"/>
        <color theme="1"/>
        <rFont val="Times New Roman"/>
        <family val="1"/>
      </rPr>
      <t>)</t>
    </r>
  </si>
  <si>
    <r>
      <t xml:space="preserve">Bietes, </t>
    </r>
    <r>
      <rPr>
        <i/>
        <sz val="12"/>
        <color theme="1"/>
        <rFont val="Times New Roman"/>
        <family val="1"/>
      </rPr>
      <t>vārītas, mizotas</t>
    </r>
    <r>
      <rPr>
        <sz val="12"/>
        <color theme="1"/>
        <rFont val="Times New Roman"/>
        <family val="1"/>
      </rPr>
      <t xml:space="preserve"> (vakuumā )</t>
    </r>
  </si>
  <si>
    <r>
      <t>Apelsīni/Āboli (v</t>
    </r>
    <r>
      <rPr>
        <i/>
        <sz val="12"/>
        <color theme="1"/>
        <rFont val="Times New Roman"/>
        <family val="1"/>
      </rPr>
      <t>ai Persiku kompots ~800g bruto vai cits augļu kompots)</t>
    </r>
  </si>
  <si>
    <t>Kopā</t>
  </si>
  <si>
    <t>MK not.nr.172 komplekso pusdienu "normas" (1-12.klasēm).</t>
  </si>
  <si>
    <t>12 …37</t>
  </si>
  <si>
    <t>16...38</t>
  </si>
  <si>
    <t>55...147</t>
  </si>
  <si>
    <t>490...980</t>
  </si>
  <si>
    <r>
      <rPr>
        <sz val="12"/>
        <color rgb="FFFF0000"/>
        <rFont val="Times New Roman"/>
        <family val="1"/>
      </rPr>
      <t>Papildus:</t>
    </r>
    <r>
      <rPr>
        <sz val="12"/>
        <color theme="1"/>
        <rFont val="Times New Roman"/>
        <family val="1"/>
      </rPr>
      <t xml:space="preserve"> Rapšu vai saulespuķu eļļa</t>
    </r>
  </si>
  <si>
    <t>Piezīme: Kausētais siers jāieliek pakā (no ledusskapja) īsi pirms pakas izsniegšanas izglītojamiem/vecākiem.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</si>
</sst>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2" xfId="0" applyFont="1" applyBorder="1"/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1" xfId="0" applyFont="1" applyFill="1" applyBorder="1"/>
    <xf numFmtId="0" fontId="1" fillId="5" borderId="1" xfId="0" applyFont="1" applyFill="1" applyBorder="1"/>
    <xf numFmtId="0" fontId="1" fillId="4" borderId="5" xfId="0" applyFont="1" applyFill="1" applyBorder="1" applyAlignment="1">
      <alignment horizontal="center" wrapText="1"/>
    </xf>
    <xf numFmtId="0" fontId="1" fillId="6" borderId="0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/>
    </xf>
    <xf numFmtId="0" fontId="2" fillId="6" borderId="0" xfId="0" applyFont="1" applyFill="1" applyBorder="1"/>
    <xf numFmtId="0" fontId="2" fillId="2" borderId="6" xfId="0" applyFont="1" applyFill="1" applyBorder="1"/>
    <xf numFmtId="0" fontId="2" fillId="2" borderId="2" xfId="0" applyFont="1" applyFill="1" applyBorder="1"/>
    <xf numFmtId="0" fontId="2" fillId="6" borderId="7" xfId="0" applyFont="1" applyFill="1" applyBorder="1" applyAlignment="1">
      <alignment vertical="center" wrapText="1"/>
    </xf>
    <xf numFmtId="0" fontId="2" fillId="6" borderId="2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/>
    </xf>
    <xf numFmtId="2" fontId="2" fillId="5" borderId="2" xfId="0" applyNumberFormat="1" applyFont="1" applyFill="1" applyBorder="1" applyAlignment="1">
      <alignment horizontal="center"/>
    </xf>
    <xf numFmtId="2" fontId="2" fillId="4" borderId="2" xfId="0" applyNumberFormat="1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/>
    </xf>
    <xf numFmtId="2" fontId="2" fillId="6" borderId="0" xfId="0" applyNumberFormat="1" applyFont="1" applyFill="1" applyBorder="1" applyAlignment="1">
      <alignment horizontal="center"/>
    </xf>
    <xf numFmtId="0" fontId="2" fillId="0" borderId="6" xfId="0" applyFont="1" applyBorder="1"/>
    <xf numFmtId="0" fontId="2" fillId="0" borderId="2" xfId="0" applyFont="1" applyBorder="1" applyAlignment="1">
      <alignment vertical="center" wrapText="1"/>
    </xf>
    <xf numFmtId="0" fontId="2" fillId="6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vertical="center" wrapText="1"/>
    </xf>
    <xf numFmtId="164" fontId="2" fillId="6" borderId="0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2" fontId="2" fillId="8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6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2" fontId="2" fillId="2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0" fontId="1" fillId="9" borderId="0" xfId="0" applyFont="1" applyFill="1" applyAlignment="1">
      <alignment horizontal="right"/>
    </xf>
    <xf numFmtId="0" fontId="2" fillId="9" borderId="0" xfId="0" applyFont="1" applyFill="1" applyAlignment="1">
      <alignment horizontal="center" vertical="center"/>
    </xf>
    <xf numFmtId="2" fontId="1" fillId="9" borderId="1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2" fontId="1" fillId="9" borderId="8" xfId="0" applyNumberFormat="1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wrapText="1"/>
    </xf>
    <xf numFmtId="0" fontId="2" fillId="6" borderId="2" xfId="0" applyFont="1" applyFill="1" applyBorder="1"/>
    <xf numFmtId="0" fontId="2" fillId="6" borderId="0" xfId="0" applyFont="1" applyFill="1"/>
    <xf numFmtId="0" fontId="1" fillId="0" borderId="0" xfId="0" applyFont="1"/>
    <xf numFmtId="2" fontId="1" fillId="0" borderId="0" xfId="0" applyNumberFormat="1" applyFont="1" applyAlignment="1">
      <alignment horizontal="center" vertical="center"/>
    </xf>
    <xf numFmtId="0" fontId="11" fillId="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4CE1F-7C03-4146-A6F4-F65ECC13A979}">
  <dimension ref="A1:BA17"/>
  <sheetViews>
    <sheetView tabSelected="1" topLeftCell="A4" workbookViewId="0">
      <selection sqref="A1:A2"/>
    </sheetView>
  </sheetViews>
  <sheetFormatPr defaultRowHeight="14.4" x14ac:dyDescent="0.3"/>
  <cols>
    <col min="1" max="1" width="33.5546875" customWidth="1"/>
    <col min="12" max="12" width="15" customWidth="1"/>
  </cols>
  <sheetData>
    <row r="1" spans="1:53" s="7" customFormat="1" ht="31.5" customHeight="1" x14ac:dyDescent="0.3">
      <c r="A1" s="1" t="s">
        <v>0</v>
      </c>
      <c r="B1" s="2" t="s">
        <v>1</v>
      </c>
      <c r="C1" s="2"/>
      <c r="D1" s="3" t="s">
        <v>2</v>
      </c>
      <c r="E1" s="3"/>
      <c r="F1" s="3"/>
      <c r="G1" s="4" t="s">
        <v>3</v>
      </c>
      <c r="H1" s="3" t="s">
        <v>4</v>
      </c>
      <c r="I1" s="3"/>
      <c r="J1" s="3"/>
      <c r="K1" s="3"/>
      <c r="L1" s="5" t="s">
        <v>5</v>
      </c>
      <c r="M1" s="6"/>
      <c r="N1" s="6"/>
      <c r="O1" s="6"/>
      <c r="P1" s="6"/>
    </row>
    <row r="2" spans="1:53" s="18" customFormat="1" ht="16.2" thickBot="1" x14ac:dyDescent="0.35">
      <c r="A2" s="8"/>
      <c r="B2" s="9" t="s">
        <v>6</v>
      </c>
      <c r="C2" s="10" t="s">
        <v>7</v>
      </c>
      <c r="D2" s="11" t="s">
        <v>8</v>
      </c>
      <c r="E2" s="11" t="s">
        <v>9</v>
      </c>
      <c r="F2" s="11" t="s">
        <v>10</v>
      </c>
      <c r="G2" s="11" t="s">
        <v>11</v>
      </c>
      <c r="H2" s="12" t="s">
        <v>12</v>
      </c>
      <c r="I2" s="12" t="s">
        <v>13</v>
      </c>
      <c r="J2" s="12" t="s">
        <v>14</v>
      </c>
      <c r="K2" s="12" t="s">
        <v>11</v>
      </c>
      <c r="L2" s="13"/>
      <c r="M2" s="14"/>
      <c r="N2" s="14"/>
      <c r="O2" s="14"/>
      <c r="P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7"/>
    </row>
    <row r="3" spans="1:53" s="7" customFormat="1" ht="24" customHeight="1" x14ac:dyDescent="0.3">
      <c r="A3" s="19" t="s">
        <v>15</v>
      </c>
      <c r="B3" s="20">
        <f>C3*100/100</f>
        <v>50</v>
      </c>
      <c r="C3" s="21">
        <v>50</v>
      </c>
      <c r="D3" s="22">
        <f t="shared" ref="D3" si="0">C3*H3/100</f>
        <v>7.05</v>
      </c>
      <c r="E3" s="22">
        <f t="shared" ref="E3" si="1">C3*I3/100</f>
        <v>3.5</v>
      </c>
      <c r="F3" s="22">
        <f t="shared" ref="F3" si="2">C3*J3/100</f>
        <v>27.05</v>
      </c>
      <c r="G3" s="22">
        <f t="shared" ref="G3" si="3">C3*K3/100</f>
        <v>179.5</v>
      </c>
      <c r="H3" s="23">
        <v>14.1</v>
      </c>
      <c r="I3" s="23">
        <v>7</v>
      </c>
      <c r="J3" s="23">
        <v>54.1</v>
      </c>
      <c r="K3" s="23">
        <v>359</v>
      </c>
      <c r="L3" s="24">
        <f>B3*10/1000</f>
        <v>0.5</v>
      </c>
      <c r="M3" s="16"/>
      <c r="N3" s="16"/>
      <c r="O3" s="25"/>
      <c r="P3" s="2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27"/>
    </row>
    <row r="4" spans="1:53" s="7" customFormat="1" ht="24" customHeight="1" x14ac:dyDescent="0.3">
      <c r="A4" s="28" t="s">
        <v>16</v>
      </c>
      <c r="B4" s="29">
        <f>C4*100/100</f>
        <v>50</v>
      </c>
      <c r="C4" s="30">
        <v>50</v>
      </c>
      <c r="D4" s="31">
        <f>C4*H4/100</f>
        <v>5.65</v>
      </c>
      <c r="E4" s="31">
        <f>C4*I4/100</f>
        <v>0.35</v>
      </c>
      <c r="F4" s="31">
        <f>C4*J4/100</f>
        <v>36.85</v>
      </c>
      <c r="G4" s="31">
        <f>C4*K4/100</f>
        <v>163</v>
      </c>
      <c r="H4" s="32">
        <v>11.3</v>
      </c>
      <c r="I4" s="32">
        <v>0.7</v>
      </c>
      <c r="J4" s="32">
        <v>73.7</v>
      </c>
      <c r="K4" s="32">
        <v>326</v>
      </c>
      <c r="L4" s="24">
        <f t="shared" ref="L4:L12" si="4">B4*10/1000</f>
        <v>0.5</v>
      </c>
      <c r="M4" s="16"/>
      <c r="N4" s="16"/>
      <c r="O4" s="25"/>
      <c r="P4" s="2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27"/>
    </row>
    <row r="5" spans="1:53" s="6" customFormat="1" ht="15.6" x14ac:dyDescent="0.3">
      <c r="A5" s="33" t="s">
        <v>17</v>
      </c>
      <c r="B5" s="20">
        <f t="shared" ref="B5" si="5">C5*100/100</f>
        <v>50</v>
      </c>
      <c r="C5" s="21">
        <v>50</v>
      </c>
      <c r="D5" s="22">
        <f t="shared" ref="D5:D10" si="6">C5*H5/100</f>
        <v>3.7</v>
      </c>
      <c r="E5" s="22">
        <f t="shared" ref="E5:E10" si="7">C5*I5/100</f>
        <v>1.1000000000000001</v>
      </c>
      <c r="F5" s="22">
        <f t="shared" ref="F5:F10" si="8">C5*J5/100</f>
        <v>36</v>
      </c>
      <c r="G5" s="22">
        <f t="shared" ref="G5:G10" si="9">C5*K5/100</f>
        <v>168.5</v>
      </c>
      <c r="H5" s="23">
        <v>7.4</v>
      </c>
      <c r="I5" s="23">
        <v>2.2000000000000002</v>
      </c>
      <c r="J5" s="23">
        <v>72</v>
      </c>
      <c r="K5" s="23">
        <v>337</v>
      </c>
      <c r="L5" s="24">
        <f t="shared" si="4"/>
        <v>0.5</v>
      </c>
    </row>
    <row r="6" spans="1:53" s="7" customFormat="1" ht="31.2" x14ac:dyDescent="0.3">
      <c r="A6" s="33" t="s">
        <v>18</v>
      </c>
      <c r="B6" s="34">
        <f>C6*100/100</f>
        <v>100</v>
      </c>
      <c r="C6" s="34">
        <v>100</v>
      </c>
      <c r="D6" s="31">
        <f t="shared" si="6"/>
        <v>3.2</v>
      </c>
      <c r="E6" s="31">
        <f t="shared" si="7"/>
        <v>2.5</v>
      </c>
      <c r="F6" s="31">
        <f t="shared" si="8"/>
        <v>4.7</v>
      </c>
      <c r="G6" s="31">
        <f t="shared" si="9"/>
        <v>54</v>
      </c>
      <c r="H6" s="32">
        <v>3.2</v>
      </c>
      <c r="I6" s="32">
        <v>2.5</v>
      </c>
      <c r="J6" s="32">
        <v>4.7</v>
      </c>
      <c r="K6" s="32">
        <v>54</v>
      </c>
      <c r="L6" s="24">
        <f t="shared" si="4"/>
        <v>1</v>
      </c>
      <c r="M6" s="16"/>
      <c r="N6" s="16"/>
      <c r="O6" s="25"/>
      <c r="P6" s="25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27"/>
    </row>
    <row r="7" spans="1:53" s="7" customFormat="1" ht="31.2" x14ac:dyDescent="0.3">
      <c r="A7" s="35" t="s">
        <v>19</v>
      </c>
      <c r="B7" s="34">
        <f>C7*100/100</f>
        <v>20</v>
      </c>
      <c r="C7" s="36">
        <v>20</v>
      </c>
      <c r="D7" s="31">
        <f t="shared" si="6"/>
        <v>2.2000000000000002</v>
      </c>
      <c r="E7" s="31">
        <f t="shared" si="7"/>
        <v>5.2</v>
      </c>
      <c r="F7" s="31">
        <f t="shared" si="8"/>
        <v>0.32</v>
      </c>
      <c r="G7" s="31">
        <f t="shared" si="9"/>
        <v>57.4</v>
      </c>
      <c r="H7" s="32">
        <v>11</v>
      </c>
      <c r="I7" s="32">
        <v>26</v>
      </c>
      <c r="J7" s="32">
        <v>1.6</v>
      </c>
      <c r="K7" s="32">
        <v>287</v>
      </c>
      <c r="L7" s="24">
        <f t="shared" si="4"/>
        <v>0.2</v>
      </c>
      <c r="M7" s="16"/>
      <c r="N7" s="16"/>
      <c r="O7" s="25"/>
      <c r="P7" s="25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27"/>
    </row>
    <row r="8" spans="1:53" s="7" customFormat="1" ht="15.6" x14ac:dyDescent="0.3">
      <c r="A8" s="37" t="s">
        <v>20</v>
      </c>
      <c r="B8" s="36">
        <f>C8*100/80</f>
        <v>33.75</v>
      </c>
      <c r="C8" s="34">
        <v>27</v>
      </c>
      <c r="D8" s="31">
        <f t="shared" si="6"/>
        <v>0.59400000000000008</v>
      </c>
      <c r="E8" s="31">
        <f t="shared" si="7"/>
        <v>0.48599999999999999</v>
      </c>
      <c r="F8" s="31">
        <f t="shared" si="8"/>
        <v>2.7</v>
      </c>
      <c r="G8" s="31">
        <f t="shared" si="9"/>
        <v>18.899999999999999</v>
      </c>
      <c r="H8" s="32">
        <v>2.2000000000000002</v>
      </c>
      <c r="I8" s="32">
        <v>1.8</v>
      </c>
      <c r="J8" s="32">
        <v>10</v>
      </c>
      <c r="K8" s="32">
        <v>70</v>
      </c>
      <c r="L8" s="24">
        <f t="shared" si="4"/>
        <v>0.33750000000000002</v>
      </c>
      <c r="M8" s="38"/>
      <c r="N8" s="16"/>
      <c r="O8" s="25"/>
      <c r="P8" s="2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27"/>
    </row>
    <row r="9" spans="1:53" ht="15.6" x14ac:dyDescent="0.3">
      <c r="A9" s="39" t="s">
        <v>21</v>
      </c>
      <c r="B9" s="40" t="s">
        <v>22</v>
      </c>
      <c r="C9" s="40">
        <v>67.5</v>
      </c>
      <c r="D9" s="41">
        <f t="shared" si="6"/>
        <v>8.1</v>
      </c>
      <c r="E9" s="41">
        <f t="shared" si="7"/>
        <v>6.3449999999999998</v>
      </c>
      <c r="F9" s="41">
        <f t="shared" si="8"/>
        <v>0.54</v>
      </c>
      <c r="G9" s="41">
        <f t="shared" si="9"/>
        <v>91.8</v>
      </c>
      <c r="H9" s="32">
        <v>12</v>
      </c>
      <c r="I9" s="32">
        <v>9.4</v>
      </c>
      <c r="J9" s="32">
        <v>0.8</v>
      </c>
      <c r="K9" s="32">
        <v>136</v>
      </c>
      <c r="L9" s="24">
        <v>0.68</v>
      </c>
      <c r="M9" s="42" t="s">
        <v>23</v>
      </c>
    </row>
    <row r="10" spans="1:53" ht="15.6" x14ac:dyDescent="0.3">
      <c r="A10" s="43" t="s">
        <v>24</v>
      </c>
      <c r="B10" s="34">
        <f>C10*100/100</f>
        <v>15</v>
      </c>
      <c r="C10" s="44">
        <v>15</v>
      </c>
      <c r="D10" s="45">
        <f t="shared" si="6"/>
        <v>0.33</v>
      </c>
      <c r="E10" s="45">
        <f t="shared" si="7"/>
        <v>1.4999999999999999E-2</v>
      </c>
      <c r="F10" s="45">
        <f t="shared" si="8"/>
        <v>10.08</v>
      </c>
      <c r="G10" s="45">
        <f t="shared" si="9"/>
        <v>44.7</v>
      </c>
      <c r="H10" s="46">
        <v>2.2000000000000002</v>
      </c>
      <c r="I10" s="46">
        <v>0.1</v>
      </c>
      <c r="J10" s="46">
        <v>67.2</v>
      </c>
      <c r="K10" s="46">
        <v>298</v>
      </c>
      <c r="L10" s="24">
        <f t="shared" si="4"/>
        <v>0.15</v>
      </c>
    </row>
    <row r="11" spans="1:53" s="48" customFormat="1" ht="15.6" x14ac:dyDescent="0.3">
      <c r="A11" s="47" t="s">
        <v>25</v>
      </c>
      <c r="B11" s="34">
        <f>C11*100/100</f>
        <v>50</v>
      </c>
      <c r="C11" s="34">
        <v>50</v>
      </c>
      <c r="D11" s="31">
        <f>C11*H11/100</f>
        <v>0.6</v>
      </c>
      <c r="E11" s="31">
        <f>C11*I11/100</f>
        <v>1.3</v>
      </c>
      <c r="F11" s="31">
        <f>C11*J11/100</f>
        <v>1.75</v>
      </c>
      <c r="G11" s="31">
        <f>C11*K11/100</f>
        <v>24</v>
      </c>
      <c r="H11" s="32">
        <v>1.2</v>
      </c>
      <c r="I11" s="32">
        <v>2.6</v>
      </c>
      <c r="J11" s="32">
        <v>3.5</v>
      </c>
      <c r="K11" s="32">
        <v>48</v>
      </c>
      <c r="L11" s="24">
        <f t="shared" si="4"/>
        <v>0.5</v>
      </c>
      <c r="M11" s="16"/>
      <c r="N11" s="16"/>
      <c r="O11" s="25"/>
      <c r="P11" s="2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</row>
    <row r="12" spans="1:53" s="48" customFormat="1" ht="46.8" x14ac:dyDescent="0.3">
      <c r="A12" s="47" t="s">
        <v>26</v>
      </c>
      <c r="B12" s="34">
        <f>C12*100/80</f>
        <v>100</v>
      </c>
      <c r="C12" s="34">
        <v>80</v>
      </c>
      <c r="D12" s="49">
        <f>C12*H12/100</f>
        <v>0.56000000000000005</v>
      </c>
      <c r="E12" s="49">
        <f>C12*I12/100</f>
        <v>0.24</v>
      </c>
      <c r="F12" s="49">
        <f>C12*J12/100</f>
        <v>8.8000000000000007</v>
      </c>
      <c r="G12" s="49">
        <f>C12*K12/100</f>
        <v>37.6</v>
      </c>
      <c r="H12" s="50">
        <v>0.7</v>
      </c>
      <c r="I12" s="50">
        <v>0.3</v>
      </c>
      <c r="J12" s="50">
        <v>11</v>
      </c>
      <c r="K12" s="50">
        <v>47</v>
      </c>
      <c r="L12" s="24">
        <f t="shared" si="4"/>
        <v>1</v>
      </c>
      <c r="M12" s="16"/>
      <c r="N12" s="16"/>
      <c r="O12" s="25"/>
      <c r="P12" s="2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</row>
    <row r="13" spans="1:53" s="6" customFormat="1" ht="15.6" x14ac:dyDescent="0.3">
      <c r="A13" s="51" t="s">
        <v>27</v>
      </c>
      <c r="B13" s="52"/>
      <c r="C13" s="52"/>
      <c r="D13" s="53">
        <f>SUM(D3:D12)</f>
        <v>31.983999999999998</v>
      </c>
      <c r="E13" s="53">
        <f>SUM(E3:E12)</f>
        <v>21.036000000000001</v>
      </c>
      <c r="F13" s="53">
        <f>SUM(F3:F12)</f>
        <v>128.79000000000002</v>
      </c>
      <c r="G13" s="53">
        <f>SUM(G3:G12)</f>
        <v>839.4</v>
      </c>
      <c r="H13" s="54"/>
      <c r="I13" s="54"/>
      <c r="J13" s="54"/>
      <c r="K13" s="54"/>
      <c r="L13" s="55">
        <f>SUM(L3:L12)</f>
        <v>5.3674999999999997</v>
      </c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</row>
    <row r="14" spans="1:53" s="58" customFormat="1" ht="31.95" customHeight="1" x14ac:dyDescent="0.3">
      <c r="A14" s="56" t="s">
        <v>28</v>
      </c>
      <c r="B14" s="57"/>
      <c r="C14" s="57"/>
      <c r="D14" s="36" t="s">
        <v>29</v>
      </c>
      <c r="E14" s="36" t="s">
        <v>30</v>
      </c>
      <c r="F14" s="36" t="s">
        <v>31</v>
      </c>
      <c r="G14" s="36" t="s">
        <v>32</v>
      </c>
      <c r="H14" s="57"/>
      <c r="I14" s="57"/>
      <c r="J14" s="57"/>
      <c r="K14" s="57"/>
      <c r="L14" s="57"/>
    </row>
    <row r="15" spans="1:53" s="48" customFormat="1" ht="15.6" x14ac:dyDescent="0.3">
      <c r="A15" s="28" t="s">
        <v>33</v>
      </c>
      <c r="B15" s="34">
        <f>C15*100/100</f>
        <v>100</v>
      </c>
      <c r="C15" s="34">
        <v>100</v>
      </c>
      <c r="D15" s="31">
        <f>C15*H15/100</f>
        <v>0</v>
      </c>
      <c r="E15" s="31">
        <f>C15*I15/100</f>
        <v>100</v>
      </c>
      <c r="F15" s="31">
        <f>C15*J15/100</f>
        <v>0</v>
      </c>
      <c r="G15" s="31">
        <f>C15*K15/100</f>
        <v>900</v>
      </c>
      <c r="H15" s="32">
        <v>0</v>
      </c>
      <c r="I15" s="32">
        <v>100</v>
      </c>
      <c r="J15" s="32">
        <v>0</v>
      </c>
      <c r="K15" s="32">
        <v>900</v>
      </c>
      <c r="L15" s="24">
        <f>B15*10/1000</f>
        <v>1</v>
      </c>
      <c r="M15" s="16"/>
      <c r="N15" s="16"/>
      <c r="O15" s="25"/>
      <c r="P15" s="2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</row>
    <row r="16" spans="1:53" ht="15.6" x14ac:dyDescent="0.3">
      <c r="K16" s="59" t="s">
        <v>27</v>
      </c>
      <c r="L16" s="60">
        <f>L13+L15</f>
        <v>6.3674999999999997</v>
      </c>
    </row>
    <row r="17" spans="1:1" ht="15.6" x14ac:dyDescent="0.3">
      <c r="A17" s="61" t="s">
        <v>34</v>
      </c>
    </row>
  </sheetData>
  <mergeCells count="4">
    <mergeCell ref="B1:C1"/>
    <mergeCell ref="D1:F1"/>
    <mergeCell ref="H1:K1"/>
    <mergeCell ref="L1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7.paka_10 dienām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Spalva</dc:creator>
  <cp:lastModifiedBy>Simona Spalva</cp:lastModifiedBy>
  <dcterms:created xsi:type="dcterms:W3CDTF">2021-05-18T10:48:16Z</dcterms:created>
  <dcterms:modified xsi:type="dcterms:W3CDTF">2021-05-18T10:49:10Z</dcterms:modified>
</cp:coreProperties>
</file>