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alva\Desktop\"/>
    </mc:Choice>
  </mc:AlternateContent>
  <xr:revisionPtr revIDLastSave="0" documentId="8_{679E0C0B-31E9-46B9-9F1D-166D38E6C95E}" xr6:coauthVersionLast="36" xr6:coauthVersionMax="36" xr10:uidLastSave="{00000000-0000-0000-0000-000000000000}"/>
  <bookViews>
    <workbookView xWindow="0" yWindow="0" windowWidth="23040" windowHeight="9060" xr2:uid="{8343E1AF-6F51-49BB-B477-5A922A040F7A}"/>
  </bookViews>
  <sheets>
    <sheet name="3.paka_5 dienā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B8" i="1"/>
  <c r="L8" i="1" s="1"/>
  <c r="G7" i="1"/>
  <c r="F7" i="1"/>
  <c r="E7" i="1"/>
  <c r="D7" i="1"/>
  <c r="B7" i="1"/>
  <c r="L7" i="1" s="1"/>
  <c r="G6" i="1"/>
  <c r="F6" i="1"/>
  <c r="E6" i="1"/>
  <c r="D6" i="1"/>
  <c r="G5" i="1"/>
  <c r="F5" i="1"/>
  <c r="E5" i="1"/>
  <c r="D5" i="1"/>
  <c r="B5" i="1"/>
  <c r="L5" i="1" s="1"/>
  <c r="G4" i="1"/>
  <c r="G9" i="1" s="1"/>
  <c r="F4" i="1"/>
  <c r="F9" i="1" s="1"/>
  <c r="E4" i="1"/>
  <c r="E9" i="1" s="1"/>
  <c r="D4" i="1"/>
  <c r="D9" i="1" s="1"/>
  <c r="B4" i="1"/>
  <c r="L4" i="1" s="1"/>
  <c r="G3" i="1"/>
  <c r="F3" i="1"/>
  <c r="E3" i="1"/>
  <c r="D3" i="1"/>
  <c r="B3" i="1"/>
  <c r="L3" i="1" s="1"/>
  <c r="L9" i="1" l="1"/>
</calcChain>
</file>

<file path=xl/sharedStrings.xml><?xml version="1.0" encoding="utf-8"?>
<sst xmlns="http://schemas.openxmlformats.org/spreadsheetml/2006/main" count="31" uniqueCount="30">
  <si>
    <t>Produkta nosaukums</t>
  </si>
  <si>
    <t>Daudzums 1 bērnam dienā, g</t>
  </si>
  <si>
    <t>Uzturvielas, g</t>
  </si>
  <si>
    <t>Enerģija, kcal</t>
  </si>
  <si>
    <t>Uzturvērtība 100 g produkta</t>
  </si>
  <si>
    <t>Daudzums (bruto), kg              5 dienām</t>
  </si>
  <si>
    <t>Bruto</t>
  </si>
  <si>
    <t>Neto</t>
  </si>
  <si>
    <t>Olb.v.,g</t>
  </si>
  <si>
    <t>Tauki, g</t>
  </si>
  <si>
    <t>Ogļh., g</t>
  </si>
  <si>
    <t>Enerģija</t>
  </si>
  <si>
    <t>Olb.v</t>
  </si>
  <si>
    <t>Tauki</t>
  </si>
  <si>
    <t>ogļ.h.</t>
  </si>
  <si>
    <r>
      <t xml:space="preserve">Auzu pārslas, </t>
    </r>
    <r>
      <rPr>
        <i/>
        <sz val="12"/>
        <color theme="1"/>
        <rFont val="Times New Roman"/>
        <family val="1"/>
      </rPr>
      <t>pilngraudu</t>
    </r>
  </si>
  <si>
    <r>
      <t xml:space="preserve">Rīsi, </t>
    </r>
    <r>
      <rPr>
        <i/>
        <sz val="12"/>
        <color theme="1"/>
        <rFont val="Times New Roman"/>
        <family val="1"/>
      </rPr>
      <t>brūnie</t>
    </r>
  </si>
  <si>
    <r>
      <t xml:space="preserve">Zaļie zirnīši, </t>
    </r>
    <r>
      <rPr>
        <i/>
        <sz val="12"/>
        <color theme="1"/>
        <rFont val="Times New Roman"/>
        <family val="1"/>
      </rPr>
      <t>konservēti</t>
    </r>
  </si>
  <si>
    <t>Olas (A kat., L/M izm.), 10 gab.</t>
  </si>
  <si>
    <t>2 gab.</t>
  </si>
  <si>
    <t>10 gab.</t>
  </si>
  <si>
    <t>Kāposti (vai Ķīnas kāposti)</t>
  </si>
  <si>
    <t>± 200 g</t>
  </si>
  <si>
    <t>Kopā</t>
  </si>
  <si>
    <t>MK not.nr.172 komplekso pusdienu "normas" (1-12.klasēm).</t>
  </si>
  <si>
    <t>12 …37</t>
  </si>
  <si>
    <t>16...38</t>
  </si>
  <si>
    <t>55...147</t>
  </si>
  <si>
    <t>490...980</t>
  </si>
  <si>
    <t>Piena dzēriens, UHT, ar augļu/ogu piedevu, 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</si>
</sst>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4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2" xfId="0" applyFont="1" applyFill="1" applyBorder="1"/>
    <xf numFmtId="0" fontId="2" fillId="5" borderId="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1" fontId="2" fillId="5" borderId="2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2" fontId="2" fillId="8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 wrapText="1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0" borderId="6" xfId="0" applyFont="1" applyBorder="1"/>
    <xf numFmtId="0" fontId="2" fillId="5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right"/>
    </xf>
    <xf numFmtId="0" fontId="2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0" fontId="2" fillId="5" borderId="2" xfId="0" applyFont="1" applyFill="1" applyBorder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7EFF-5C4E-4E81-80EA-0082409398D1}">
  <dimension ref="A1:BA10"/>
  <sheetViews>
    <sheetView tabSelected="1" workbookViewId="0">
      <pane ySplit="2" topLeftCell="A3" activePane="bottomLeft" state="frozen"/>
      <selection pane="bottomLeft" activeCell="E18" sqref="E18"/>
    </sheetView>
  </sheetViews>
  <sheetFormatPr defaultColWidth="8.77734375" defaultRowHeight="15.6" x14ac:dyDescent="0.3"/>
  <cols>
    <col min="1" max="1" width="26.21875" style="6" customWidth="1"/>
    <col min="2" max="11" width="8.77734375" style="6"/>
    <col min="12" max="12" width="14.77734375" style="6" customWidth="1"/>
    <col min="13" max="16384" width="8.77734375" style="6"/>
  </cols>
  <sheetData>
    <row r="1" spans="1:53" s="7" customFormat="1" ht="31.5" customHeight="1" x14ac:dyDescent="0.3">
      <c r="A1" s="1" t="s">
        <v>0</v>
      </c>
      <c r="B1" s="2" t="s">
        <v>1</v>
      </c>
      <c r="C1" s="2"/>
      <c r="D1" s="3" t="s">
        <v>2</v>
      </c>
      <c r="E1" s="3"/>
      <c r="F1" s="3"/>
      <c r="G1" s="4" t="s">
        <v>3</v>
      </c>
      <c r="H1" s="3" t="s">
        <v>4</v>
      </c>
      <c r="I1" s="3"/>
      <c r="J1" s="3"/>
      <c r="K1" s="3"/>
      <c r="L1" s="5" t="s">
        <v>5</v>
      </c>
      <c r="M1" s="6"/>
      <c r="N1" s="6"/>
      <c r="O1" s="6"/>
      <c r="P1" s="6"/>
    </row>
    <row r="2" spans="1:53" s="15" customFormat="1" x14ac:dyDescent="0.3">
      <c r="A2" s="8"/>
      <c r="B2" s="9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11</v>
      </c>
      <c r="L2" s="11"/>
      <c r="M2" s="12"/>
      <c r="N2" s="13"/>
      <c r="O2" s="12"/>
      <c r="P2" s="14"/>
    </row>
    <row r="3" spans="1:53" ht="25.5" customHeight="1" x14ac:dyDescent="0.3">
      <c r="A3" s="16" t="s">
        <v>15</v>
      </c>
      <c r="B3" s="17">
        <f>C3*100/100</f>
        <v>100</v>
      </c>
      <c r="C3" s="18">
        <v>100</v>
      </c>
      <c r="D3" s="19">
        <f t="shared" ref="D3:D7" si="0">C3*H3/100</f>
        <v>14.1</v>
      </c>
      <c r="E3" s="19">
        <f t="shared" ref="E3:E7" si="1">C3*I3/100</f>
        <v>7</v>
      </c>
      <c r="F3" s="19">
        <f t="shared" ref="F3:F7" si="2">C3*J3/100</f>
        <v>54.1</v>
      </c>
      <c r="G3" s="19">
        <f t="shared" ref="G3:G7" si="3">C3*K3/100</f>
        <v>359</v>
      </c>
      <c r="H3" s="20">
        <v>14.1</v>
      </c>
      <c r="I3" s="20">
        <v>7</v>
      </c>
      <c r="J3" s="20">
        <v>54.1</v>
      </c>
      <c r="K3" s="20">
        <v>359</v>
      </c>
      <c r="L3" s="21">
        <f>B3*5/1000</f>
        <v>0.5</v>
      </c>
    </row>
    <row r="4" spans="1:53" x14ac:dyDescent="0.3">
      <c r="A4" s="22" t="s">
        <v>16</v>
      </c>
      <c r="B4" s="17">
        <f t="shared" ref="B4" si="4">C4*100/100</f>
        <v>100</v>
      </c>
      <c r="C4" s="18">
        <v>100</v>
      </c>
      <c r="D4" s="19">
        <f t="shared" si="0"/>
        <v>7.4</v>
      </c>
      <c r="E4" s="19">
        <f t="shared" si="1"/>
        <v>2.2000000000000002</v>
      </c>
      <c r="F4" s="19">
        <f t="shared" si="2"/>
        <v>72</v>
      </c>
      <c r="G4" s="19">
        <f t="shared" si="3"/>
        <v>337</v>
      </c>
      <c r="H4" s="20">
        <v>7.4</v>
      </c>
      <c r="I4" s="20">
        <v>2.2000000000000002</v>
      </c>
      <c r="J4" s="20">
        <v>72</v>
      </c>
      <c r="K4" s="20">
        <v>337</v>
      </c>
      <c r="L4" s="21">
        <f>B4*5/1000</f>
        <v>0.5</v>
      </c>
    </row>
    <row r="5" spans="1:53" x14ac:dyDescent="0.3">
      <c r="A5" s="16" t="s">
        <v>17</v>
      </c>
      <c r="B5" s="23">
        <f>C5*100/66</f>
        <v>80.303030303030297</v>
      </c>
      <c r="C5" s="18">
        <v>53</v>
      </c>
      <c r="D5" s="19">
        <f t="shared" si="0"/>
        <v>2.915</v>
      </c>
      <c r="E5" s="19">
        <f t="shared" si="1"/>
        <v>0.37099999999999994</v>
      </c>
      <c r="F5" s="19">
        <f t="shared" si="2"/>
        <v>3.9220000000000006</v>
      </c>
      <c r="G5" s="19">
        <f t="shared" si="3"/>
        <v>39.22</v>
      </c>
      <c r="H5" s="20">
        <v>5.5</v>
      </c>
      <c r="I5" s="20">
        <v>0.7</v>
      </c>
      <c r="J5" s="20">
        <v>7.4</v>
      </c>
      <c r="K5" s="20">
        <v>74</v>
      </c>
      <c r="L5" s="21">
        <f>B5*5/1000</f>
        <v>0.40151515151515149</v>
      </c>
    </row>
    <row r="6" spans="1:53" ht="32.549999999999997" customHeight="1" x14ac:dyDescent="0.3">
      <c r="A6" s="24" t="s">
        <v>18</v>
      </c>
      <c r="B6" s="25" t="s">
        <v>19</v>
      </c>
      <c r="C6" s="25">
        <v>135</v>
      </c>
      <c r="D6" s="26">
        <f t="shared" si="0"/>
        <v>16.2</v>
      </c>
      <c r="E6" s="26">
        <f t="shared" si="1"/>
        <v>12.69</v>
      </c>
      <c r="F6" s="26">
        <f t="shared" si="2"/>
        <v>1.08</v>
      </c>
      <c r="G6" s="26">
        <f t="shared" si="3"/>
        <v>183.6</v>
      </c>
      <c r="H6" s="27">
        <v>12</v>
      </c>
      <c r="I6" s="27">
        <v>9.4</v>
      </c>
      <c r="J6" s="27">
        <v>0.8</v>
      </c>
      <c r="K6" s="27">
        <v>136</v>
      </c>
      <c r="L6" s="28">
        <v>0.68</v>
      </c>
      <c r="M6" s="29" t="s">
        <v>20</v>
      </c>
    </row>
    <row r="7" spans="1:53" s="7" customFormat="1" ht="31.2" x14ac:dyDescent="0.3">
      <c r="A7" s="22" t="s">
        <v>29</v>
      </c>
      <c r="B7" s="30">
        <f>C7*100/100</f>
        <v>200</v>
      </c>
      <c r="C7" s="30">
        <v>200</v>
      </c>
      <c r="D7" s="19">
        <f t="shared" si="0"/>
        <v>6.4</v>
      </c>
      <c r="E7" s="19">
        <f t="shared" si="1"/>
        <v>5</v>
      </c>
      <c r="F7" s="19">
        <f t="shared" si="2"/>
        <v>9.4</v>
      </c>
      <c r="G7" s="19">
        <f t="shared" si="3"/>
        <v>108</v>
      </c>
      <c r="H7" s="20">
        <v>3.2</v>
      </c>
      <c r="I7" s="20">
        <v>2.5</v>
      </c>
      <c r="J7" s="20">
        <v>4.7</v>
      </c>
      <c r="K7" s="20">
        <v>54</v>
      </c>
      <c r="L7" s="21">
        <f t="shared" ref="L7:L8" si="5">B7*5/1000</f>
        <v>1</v>
      </c>
      <c r="M7" s="31"/>
      <c r="N7" s="31"/>
      <c r="O7" s="32"/>
      <c r="P7" s="32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3"/>
    </row>
    <row r="8" spans="1:53" x14ac:dyDescent="0.3">
      <c r="A8" s="6" t="s">
        <v>21</v>
      </c>
      <c r="B8" s="34">
        <f>C8*100/80</f>
        <v>200</v>
      </c>
      <c r="C8" s="25">
        <v>160</v>
      </c>
      <c r="D8" s="35">
        <f>C8*H8/100</f>
        <v>4.8</v>
      </c>
      <c r="E8" s="35">
        <f>C8*I8/100</f>
        <v>0.64</v>
      </c>
      <c r="F8" s="35">
        <f>C8*J8/100</f>
        <v>3.84</v>
      </c>
      <c r="G8" s="35">
        <f>C8*K8/100</f>
        <v>39.840000000000003</v>
      </c>
      <c r="H8" s="27">
        <v>3</v>
      </c>
      <c r="I8" s="27">
        <v>0.4</v>
      </c>
      <c r="J8" s="27">
        <v>2.4</v>
      </c>
      <c r="K8" s="27">
        <v>24.9</v>
      </c>
      <c r="L8" s="28">
        <f t="shared" si="5"/>
        <v>1</v>
      </c>
      <c r="M8" s="6" t="s">
        <v>22</v>
      </c>
    </row>
    <row r="9" spans="1:53" x14ac:dyDescent="0.3">
      <c r="A9" s="36" t="s">
        <v>23</v>
      </c>
      <c r="B9" s="37"/>
      <c r="C9" s="37"/>
      <c r="D9" s="38">
        <f>SUM(D4:D8)</f>
        <v>37.714999999999996</v>
      </c>
      <c r="E9" s="38">
        <f>SUM(E4:E8)</f>
        <v>20.901</v>
      </c>
      <c r="F9" s="38">
        <f>SUM(F4:F8)</f>
        <v>90.242000000000004</v>
      </c>
      <c r="G9" s="38">
        <f>SUM(G4:G8)</f>
        <v>707.66000000000008</v>
      </c>
      <c r="H9" s="39"/>
      <c r="I9" s="39"/>
      <c r="J9" s="39"/>
      <c r="K9" s="39"/>
      <c r="L9" s="38">
        <f>SUM(L3:L8)</f>
        <v>4.081515151515152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</row>
    <row r="10" spans="1:53" s="42" customFormat="1" ht="37.049999999999997" customHeight="1" x14ac:dyDescent="0.3">
      <c r="A10" s="40" t="s">
        <v>24</v>
      </c>
      <c r="B10" s="41"/>
      <c r="C10" s="41"/>
      <c r="D10" s="41" t="s">
        <v>25</v>
      </c>
      <c r="E10" s="41" t="s">
        <v>26</v>
      </c>
      <c r="F10" s="41" t="s">
        <v>27</v>
      </c>
      <c r="G10" s="41" t="s">
        <v>28</v>
      </c>
      <c r="H10" s="41"/>
      <c r="I10" s="41"/>
      <c r="J10" s="41"/>
      <c r="K10" s="41"/>
      <c r="L10" s="41"/>
    </row>
  </sheetData>
  <mergeCells count="4">
    <mergeCell ref="B1:C1"/>
    <mergeCell ref="D1:F1"/>
    <mergeCell ref="H1:K1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3.paka_5 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Spalva</dc:creator>
  <cp:lastModifiedBy>Simona Spalva</cp:lastModifiedBy>
  <dcterms:created xsi:type="dcterms:W3CDTF">2021-04-06T07:11:29Z</dcterms:created>
  <dcterms:modified xsi:type="dcterms:W3CDTF">2021-04-06T07:13:25Z</dcterms:modified>
</cp:coreProperties>
</file>